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90" yWindow="75" windowWidth="18180" windowHeight="14205" activeTab="2"/>
  </bookViews>
  <sheets>
    <sheet name="Сводная" sheetId="1" r:id="rId1"/>
    <sheet name="Вода" sheetId="2" r:id="rId2"/>
    <sheet name="Водоотведение " sheetId="3" r:id="rId3"/>
  </sheets>
  <definedNames>
    <definedName name="_xlnm._FilterDatabase" localSheetId="1" hidden="1">'Вода'!$A$3:$AC$566</definedName>
    <definedName name="Адрес" localSheetId="2">OFFSET('Водоотведение '!$C$5,0,0,COUNTA('Водоотведение '!$C:$C),1)</definedName>
    <definedName name="Адрес" localSheetId="0">OFFSET('Сводная'!$B$6,0,0,COUNTA('Сводная'!$B:$B),1)</definedName>
    <definedName name="Адрес">OFFSET('Вода'!$B$5,0,0,COUNTA('Вода'!$B:$B),1)</definedName>
    <definedName name="АдресКод" localSheetId="2">OFFSET('Водоотведение '!$C$5,0,0,COUNTA('Водоотведение '!$C:$C),2)</definedName>
    <definedName name="АдресКод" localSheetId="0">OFFSET('Сводная'!$B$6,0,0,COUNTA('Сводная'!$B:$B),2)</definedName>
    <definedName name="АдресКод">OFFSET('Вода'!$B$5,0,0,COUNTA('Вода'!$B:$B),2)</definedName>
  </definedNames>
  <calcPr fullCalcOnLoad="1"/>
</workbook>
</file>

<file path=xl/comments2.xml><?xml version="1.0" encoding="utf-8"?>
<comments xmlns="http://schemas.openxmlformats.org/spreadsheetml/2006/main">
  <authors>
    <author>Customer</author>
  </authors>
  <commentList>
    <comment ref="Z10" authorId="0">
      <text>
        <r>
          <rPr>
            <sz val="8"/>
            <rFont val="Tahoma"/>
            <family val="2"/>
          </rPr>
          <t>Отсутствует услуга</t>
        </r>
      </text>
    </comment>
    <comment ref="Z11" authorId="0">
      <text>
        <r>
          <rPr>
            <sz val="8"/>
            <rFont val="Tahoma"/>
            <family val="2"/>
          </rPr>
          <t>Отсутствует услуга</t>
        </r>
      </text>
    </comment>
    <comment ref="Z12" authorId="0">
      <text>
        <r>
          <rPr>
            <sz val="8"/>
            <rFont val="Tahoma"/>
            <family val="2"/>
          </rPr>
          <t>Отсутствует услуга</t>
        </r>
      </text>
    </comment>
    <comment ref="Z13" authorId="0">
      <text>
        <r>
          <rPr>
            <sz val="8"/>
            <rFont val="Tahoma"/>
            <family val="2"/>
          </rPr>
          <t>Отсутствует услуга</t>
        </r>
      </text>
    </comment>
    <comment ref="Z15" authorId="0">
      <text>
        <r>
          <rPr>
            <sz val="8"/>
            <rFont val="Tahoma"/>
            <family val="2"/>
          </rPr>
          <t>Отсутствует услуга</t>
        </r>
      </text>
    </comment>
    <comment ref="Z16" authorId="0">
      <text>
        <r>
          <rPr>
            <sz val="8"/>
            <rFont val="Tahoma"/>
            <family val="2"/>
          </rPr>
          <t>Отсутствует услуга</t>
        </r>
      </text>
    </comment>
    <comment ref="Z17" authorId="0">
      <text>
        <r>
          <rPr>
            <sz val="8"/>
            <rFont val="Tahoma"/>
            <family val="2"/>
          </rPr>
          <t>Отсутствует услуга</t>
        </r>
      </text>
    </comment>
    <comment ref="Z19" authorId="0">
      <text>
        <r>
          <rPr>
            <sz val="8"/>
            <rFont val="Tahoma"/>
            <family val="2"/>
          </rPr>
          <t>Отсутствует услуга</t>
        </r>
      </text>
    </comment>
    <comment ref="Z20" authorId="0">
      <text>
        <r>
          <rPr>
            <sz val="8"/>
            <rFont val="Tahoma"/>
            <family val="2"/>
          </rPr>
          <t>Отсутствует услуга</t>
        </r>
      </text>
    </comment>
    <comment ref="Z21" authorId="0">
      <text>
        <r>
          <rPr>
            <sz val="8"/>
            <rFont val="Tahoma"/>
            <family val="2"/>
          </rPr>
          <t>Отсутствует услуга</t>
        </r>
      </text>
    </comment>
    <comment ref="Z22" authorId="0">
      <text>
        <r>
          <rPr>
            <sz val="8"/>
            <rFont val="Tahoma"/>
            <family val="2"/>
          </rPr>
          <t>Отсутствует услуга</t>
        </r>
      </text>
    </comment>
    <comment ref="Z23" authorId="0">
      <text>
        <r>
          <rPr>
            <sz val="8"/>
            <rFont val="Tahoma"/>
            <family val="2"/>
          </rPr>
          <t>Отсутствует услуга</t>
        </r>
      </text>
    </comment>
    <comment ref="Z24" authorId="0">
      <text>
        <r>
          <rPr>
            <sz val="8"/>
            <rFont val="Tahoma"/>
            <family val="2"/>
          </rPr>
          <t>Отсутствует услуга</t>
        </r>
      </text>
    </comment>
    <comment ref="Z26" authorId="0">
      <text>
        <r>
          <rPr>
            <sz val="8"/>
            <rFont val="Tahoma"/>
            <family val="2"/>
          </rPr>
          <t>Отсутствует услуга</t>
        </r>
      </text>
    </comment>
    <comment ref="Z27" authorId="0">
      <text>
        <r>
          <rPr>
            <sz val="8"/>
            <rFont val="Tahoma"/>
            <family val="2"/>
          </rPr>
          <t>Отсутствует услуга</t>
        </r>
      </text>
    </comment>
    <comment ref="Z30" authorId="0">
      <text>
        <r>
          <rPr>
            <sz val="8"/>
            <rFont val="Tahoma"/>
            <family val="2"/>
          </rPr>
          <t>Отсутствует услуга</t>
        </r>
      </text>
    </comment>
    <comment ref="Z32" authorId="0">
      <text>
        <r>
          <rPr>
            <sz val="8"/>
            <rFont val="Tahoma"/>
            <family val="2"/>
          </rPr>
          <t>Отсутствует услуга</t>
        </r>
      </text>
    </comment>
    <comment ref="Z33" authorId="0">
      <text>
        <r>
          <rPr>
            <sz val="8"/>
            <rFont val="Tahoma"/>
            <family val="2"/>
          </rPr>
          <t>Отсутствует услуга</t>
        </r>
      </text>
    </comment>
    <comment ref="Z34" authorId="0">
      <text>
        <r>
          <rPr>
            <sz val="8"/>
            <rFont val="Tahoma"/>
            <family val="2"/>
          </rPr>
          <t>Отсутствует услуга</t>
        </r>
      </text>
    </comment>
    <comment ref="Z36" authorId="0">
      <text>
        <r>
          <rPr>
            <sz val="8"/>
            <rFont val="Tahoma"/>
            <family val="2"/>
          </rPr>
          <t>Отсутствует услуга</t>
        </r>
      </text>
    </comment>
    <comment ref="Z38" authorId="0">
      <text>
        <r>
          <rPr>
            <sz val="8"/>
            <rFont val="Tahoma"/>
            <family val="2"/>
          </rPr>
          <t>Отсутствует услуга</t>
        </r>
      </text>
    </comment>
    <comment ref="Z39" authorId="0">
      <text>
        <r>
          <rPr>
            <sz val="8"/>
            <rFont val="Tahoma"/>
            <family val="2"/>
          </rPr>
          <t>Отсутствует услуга</t>
        </r>
      </text>
    </comment>
    <comment ref="Z40" authorId="0">
      <text>
        <r>
          <rPr>
            <sz val="8"/>
            <rFont val="Tahoma"/>
            <family val="2"/>
          </rPr>
          <t>Отсутствует услуга</t>
        </r>
      </text>
    </comment>
    <comment ref="Z41" authorId="0">
      <text>
        <r>
          <rPr>
            <sz val="8"/>
            <rFont val="Tahoma"/>
            <family val="2"/>
          </rPr>
          <t>Отсутствует услуга</t>
        </r>
      </text>
    </comment>
    <comment ref="Z42" authorId="0">
      <text>
        <r>
          <rPr>
            <sz val="8"/>
            <rFont val="Tahoma"/>
            <family val="2"/>
          </rPr>
          <t>Отсутствует услуга</t>
        </r>
      </text>
    </comment>
    <comment ref="Z43" authorId="0">
      <text>
        <r>
          <rPr>
            <sz val="8"/>
            <rFont val="Tahoma"/>
            <family val="2"/>
          </rPr>
          <t>Отсутствует услуга</t>
        </r>
      </text>
    </comment>
    <comment ref="Z44" authorId="0">
      <text>
        <r>
          <rPr>
            <sz val="8"/>
            <rFont val="Tahoma"/>
            <family val="2"/>
          </rPr>
          <t>Отсутствует услуга</t>
        </r>
      </text>
    </comment>
    <comment ref="Z45" authorId="0">
      <text>
        <r>
          <rPr>
            <sz val="8"/>
            <rFont val="Tahoma"/>
            <family val="2"/>
          </rPr>
          <t>Отсутствует услуга</t>
        </r>
      </text>
    </comment>
    <comment ref="Z49" authorId="0">
      <text>
        <r>
          <rPr>
            <sz val="8"/>
            <rFont val="Tahoma"/>
            <family val="2"/>
          </rPr>
          <t>Отсутствует услуга</t>
        </r>
      </text>
    </comment>
    <comment ref="Z50" authorId="0">
      <text>
        <r>
          <rPr>
            <sz val="8"/>
            <rFont val="Tahoma"/>
            <family val="2"/>
          </rPr>
          <t>Отсутствует услуга</t>
        </r>
      </text>
    </comment>
    <comment ref="Z51" authorId="0">
      <text>
        <r>
          <rPr>
            <sz val="8"/>
            <rFont val="Tahoma"/>
            <family val="2"/>
          </rPr>
          <t>Отсутствует услуга</t>
        </r>
      </text>
    </comment>
    <comment ref="Z52" authorId="0">
      <text>
        <r>
          <rPr>
            <sz val="8"/>
            <rFont val="Tahoma"/>
            <family val="2"/>
          </rPr>
          <t>Отсутствует услуга</t>
        </r>
      </text>
    </comment>
    <comment ref="Z53" authorId="0">
      <text>
        <r>
          <rPr>
            <sz val="8"/>
            <rFont val="Tahoma"/>
            <family val="2"/>
          </rPr>
          <t>Отсутствует услуга</t>
        </r>
      </text>
    </comment>
    <comment ref="Z54" authorId="0">
      <text>
        <r>
          <rPr>
            <sz val="8"/>
            <rFont val="Tahoma"/>
            <family val="2"/>
          </rPr>
          <t>Отсутствует услуга</t>
        </r>
      </text>
    </comment>
    <comment ref="Z55" authorId="0">
      <text>
        <r>
          <rPr>
            <sz val="8"/>
            <rFont val="Tahoma"/>
            <family val="2"/>
          </rPr>
          <t>Отсутствует услуга</t>
        </r>
      </text>
    </comment>
    <comment ref="Z56" authorId="0">
      <text>
        <r>
          <rPr>
            <sz val="8"/>
            <rFont val="Tahoma"/>
            <family val="2"/>
          </rPr>
          <t>Отсутствует услуга</t>
        </r>
      </text>
    </comment>
    <comment ref="Z57" authorId="0">
      <text>
        <r>
          <rPr>
            <sz val="8"/>
            <rFont val="Tahoma"/>
            <family val="2"/>
          </rPr>
          <t>Отсутствует услуга</t>
        </r>
      </text>
    </comment>
    <comment ref="Z58" authorId="0">
      <text>
        <r>
          <rPr>
            <sz val="8"/>
            <rFont val="Tahoma"/>
            <family val="2"/>
          </rPr>
          <t>Отсутствует услуга</t>
        </r>
      </text>
    </comment>
    <comment ref="Z62" authorId="0">
      <text>
        <r>
          <rPr>
            <sz val="8"/>
            <rFont val="Tahoma"/>
            <family val="2"/>
          </rPr>
          <t>Отсутствует услуга</t>
        </r>
      </text>
    </comment>
    <comment ref="Z64" authorId="0">
      <text>
        <r>
          <rPr>
            <sz val="8"/>
            <rFont val="Tahoma"/>
            <family val="2"/>
          </rPr>
          <t>Отсутствует услуга</t>
        </r>
      </text>
    </comment>
    <comment ref="Z65" authorId="0">
      <text>
        <r>
          <rPr>
            <sz val="8"/>
            <rFont val="Tahoma"/>
            <family val="2"/>
          </rPr>
          <t>Отсутствует услуга</t>
        </r>
      </text>
    </comment>
    <comment ref="Z66" authorId="0">
      <text>
        <r>
          <rPr>
            <sz val="8"/>
            <rFont val="Tahoma"/>
            <family val="2"/>
          </rPr>
          <t>Отсутствует услуга</t>
        </r>
      </text>
    </comment>
    <comment ref="Z67" authorId="0">
      <text>
        <r>
          <rPr>
            <sz val="8"/>
            <rFont val="Tahoma"/>
            <family val="2"/>
          </rPr>
          <t>Отсутствует услуга</t>
        </r>
      </text>
    </comment>
    <comment ref="Z112" authorId="0">
      <text>
        <r>
          <rPr>
            <sz val="8"/>
            <rFont val="Tahoma"/>
            <family val="2"/>
          </rPr>
          <t>Отсутствует услуга</t>
        </r>
      </text>
    </comment>
    <comment ref="Z113" authorId="0">
      <text>
        <r>
          <rPr>
            <sz val="8"/>
            <rFont val="Tahoma"/>
            <family val="2"/>
          </rPr>
          <t>Отсутствует услуга</t>
        </r>
      </text>
    </comment>
    <comment ref="Z117" authorId="0">
      <text>
        <r>
          <rPr>
            <sz val="8"/>
            <rFont val="Tahoma"/>
            <family val="2"/>
          </rPr>
          <t>Отсутствует услуга</t>
        </r>
      </text>
    </comment>
    <comment ref="Z121" authorId="0">
      <text>
        <r>
          <rPr>
            <sz val="8"/>
            <rFont val="Tahoma"/>
            <family val="2"/>
          </rPr>
          <t>Отсутствует услуга</t>
        </r>
      </text>
    </comment>
    <comment ref="Z123" authorId="0">
      <text>
        <r>
          <rPr>
            <sz val="8"/>
            <rFont val="Tahoma"/>
            <family val="2"/>
          </rPr>
          <t>Отсутствует услуга</t>
        </r>
      </text>
    </comment>
    <comment ref="Z124" authorId="0">
      <text>
        <r>
          <rPr>
            <sz val="8"/>
            <rFont val="Tahoma"/>
            <family val="2"/>
          </rPr>
          <t>Отсутствует услуга</t>
        </r>
      </text>
    </comment>
    <comment ref="Z125" authorId="0">
      <text>
        <r>
          <rPr>
            <sz val="8"/>
            <rFont val="Tahoma"/>
            <family val="2"/>
          </rPr>
          <t>Отсутствует услуга</t>
        </r>
      </text>
    </comment>
    <comment ref="Z126" authorId="0">
      <text>
        <r>
          <rPr>
            <sz val="8"/>
            <rFont val="Tahoma"/>
            <family val="2"/>
          </rPr>
          <t>Отсутствует услуга</t>
        </r>
      </text>
    </comment>
    <comment ref="Z127" authorId="0">
      <text>
        <r>
          <rPr>
            <sz val="8"/>
            <rFont val="Tahoma"/>
            <family val="2"/>
          </rPr>
          <t>Отсутствует услуга</t>
        </r>
      </text>
    </comment>
    <comment ref="Z132" authorId="0">
      <text>
        <r>
          <rPr>
            <sz val="8"/>
            <rFont val="Tahoma"/>
            <family val="2"/>
          </rPr>
          <t>Отсутствует услуга</t>
        </r>
      </text>
    </comment>
    <comment ref="Z134" authorId="0">
      <text>
        <r>
          <rPr>
            <sz val="8"/>
            <rFont val="Tahoma"/>
            <family val="2"/>
          </rPr>
          <t>Отсутствует услуга</t>
        </r>
      </text>
    </comment>
    <comment ref="Z136" authorId="0">
      <text>
        <r>
          <rPr>
            <sz val="8"/>
            <rFont val="Tahoma"/>
            <family val="2"/>
          </rPr>
          <t>Отсутствует услуга</t>
        </r>
      </text>
    </comment>
    <comment ref="Z138" authorId="0">
      <text>
        <r>
          <rPr>
            <sz val="8"/>
            <rFont val="Tahoma"/>
            <family val="2"/>
          </rPr>
          <t>Отсутствует услуга</t>
        </r>
      </text>
    </comment>
    <comment ref="Z142" authorId="0">
      <text>
        <r>
          <rPr>
            <sz val="8"/>
            <rFont val="Tahoma"/>
            <family val="2"/>
          </rPr>
          <t>Отсутствует услуга</t>
        </r>
      </text>
    </comment>
    <comment ref="Z144" authorId="0">
      <text>
        <r>
          <rPr>
            <sz val="8"/>
            <rFont val="Tahoma"/>
            <family val="2"/>
          </rPr>
          <t>Отсутствует услуга</t>
        </r>
      </text>
    </comment>
    <comment ref="Z145" authorId="0">
      <text>
        <r>
          <rPr>
            <sz val="8"/>
            <rFont val="Tahoma"/>
            <family val="2"/>
          </rPr>
          <t>Отсутствует услуга</t>
        </r>
      </text>
    </comment>
    <comment ref="Z146" authorId="0">
      <text>
        <r>
          <rPr>
            <sz val="8"/>
            <rFont val="Tahoma"/>
            <family val="2"/>
          </rPr>
          <t>Отсутствует услуга</t>
        </r>
      </text>
    </comment>
    <comment ref="Z147" authorId="0">
      <text>
        <r>
          <rPr>
            <sz val="8"/>
            <rFont val="Tahoma"/>
            <family val="2"/>
          </rPr>
          <t>Отсутствует услуга</t>
        </r>
      </text>
    </comment>
    <comment ref="Z156" authorId="0">
      <text>
        <r>
          <rPr>
            <sz val="8"/>
            <rFont val="Tahoma"/>
            <family val="2"/>
          </rPr>
          <t>Отсутствует услуга</t>
        </r>
      </text>
    </comment>
    <comment ref="Z159" authorId="0">
      <text>
        <r>
          <rPr>
            <sz val="8"/>
            <rFont val="Tahoma"/>
            <family val="2"/>
          </rPr>
          <t>Отсутствует услуга</t>
        </r>
      </text>
    </comment>
    <comment ref="Z170" authorId="0">
      <text>
        <r>
          <rPr>
            <sz val="8"/>
            <rFont val="Tahoma"/>
            <family val="2"/>
          </rPr>
          <t>Отсутствует услуга</t>
        </r>
      </text>
    </comment>
    <comment ref="Z171" authorId="0">
      <text>
        <r>
          <rPr>
            <sz val="8"/>
            <rFont val="Tahoma"/>
            <family val="2"/>
          </rPr>
          <t>Отсутствует услуга</t>
        </r>
      </text>
    </comment>
    <comment ref="Z172" authorId="0">
      <text>
        <r>
          <rPr>
            <sz val="8"/>
            <rFont val="Tahoma"/>
            <family val="2"/>
          </rPr>
          <t>Отсутствует услуга</t>
        </r>
      </text>
    </comment>
    <comment ref="Z173" authorId="0">
      <text>
        <r>
          <rPr>
            <sz val="8"/>
            <rFont val="Tahoma"/>
            <family val="2"/>
          </rPr>
          <t>Отсутствует услуга</t>
        </r>
      </text>
    </comment>
    <comment ref="Z174" authorId="0">
      <text>
        <r>
          <rPr>
            <sz val="8"/>
            <rFont val="Tahoma"/>
            <family val="2"/>
          </rPr>
          <t>Отсутствует услуга</t>
        </r>
      </text>
    </comment>
    <comment ref="Z175" authorId="0">
      <text>
        <r>
          <rPr>
            <sz val="8"/>
            <rFont val="Tahoma"/>
            <family val="2"/>
          </rPr>
          <t>Отсутствует услуга</t>
        </r>
      </text>
    </comment>
    <comment ref="Z176" authorId="0">
      <text>
        <r>
          <rPr>
            <sz val="8"/>
            <rFont val="Tahoma"/>
            <family val="2"/>
          </rPr>
          <t>Отсутствует услуга</t>
        </r>
      </text>
    </comment>
    <comment ref="Z177" authorId="0">
      <text>
        <r>
          <rPr>
            <sz val="8"/>
            <rFont val="Tahoma"/>
            <family val="2"/>
          </rPr>
          <t>Отсутствует услуга</t>
        </r>
      </text>
    </comment>
    <comment ref="Z179" authorId="0">
      <text>
        <r>
          <rPr>
            <sz val="8"/>
            <rFont val="Tahoma"/>
            <family val="2"/>
          </rPr>
          <t>Отсутствует услуга</t>
        </r>
      </text>
    </comment>
    <comment ref="Z180" authorId="0">
      <text>
        <r>
          <rPr>
            <sz val="8"/>
            <rFont val="Tahoma"/>
            <family val="2"/>
          </rPr>
          <t>Отсутствует услуга</t>
        </r>
      </text>
    </comment>
    <comment ref="Z181" authorId="0">
      <text>
        <r>
          <rPr>
            <sz val="8"/>
            <rFont val="Tahoma"/>
            <family val="2"/>
          </rPr>
          <t>Отсутствует услуга</t>
        </r>
      </text>
    </comment>
    <comment ref="Z183" authorId="0">
      <text>
        <r>
          <rPr>
            <sz val="8"/>
            <rFont val="Tahoma"/>
            <family val="2"/>
          </rPr>
          <t>Отсутствует услуга</t>
        </r>
      </text>
    </comment>
    <comment ref="Z185" authorId="0">
      <text>
        <r>
          <rPr>
            <sz val="8"/>
            <rFont val="Tahoma"/>
            <family val="2"/>
          </rPr>
          <t>Отсутствует услуга</t>
        </r>
      </text>
    </comment>
    <comment ref="Z186" authorId="0">
      <text>
        <r>
          <rPr>
            <sz val="8"/>
            <rFont val="Tahoma"/>
            <family val="2"/>
          </rPr>
          <t>Отсутствует услуга</t>
        </r>
      </text>
    </comment>
    <comment ref="Z187" authorId="0">
      <text>
        <r>
          <rPr>
            <sz val="8"/>
            <rFont val="Tahoma"/>
            <family val="2"/>
          </rPr>
          <t>Отсутствует услуга</t>
        </r>
      </text>
    </comment>
    <comment ref="Z188" authorId="0">
      <text>
        <r>
          <rPr>
            <sz val="8"/>
            <rFont val="Tahoma"/>
            <family val="2"/>
          </rPr>
          <t>Отсутствует услуга</t>
        </r>
      </text>
    </comment>
    <comment ref="Z189" authorId="0">
      <text>
        <r>
          <rPr>
            <sz val="8"/>
            <rFont val="Tahoma"/>
            <family val="2"/>
          </rPr>
          <t>Отсутствует услуга</t>
        </r>
      </text>
    </comment>
    <comment ref="Z191" authorId="0">
      <text>
        <r>
          <rPr>
            <sz val="8"/>
            <rFont val="Tahoma"/>
            <family val="2"/>
          </rPr>
          <t>Отсутствует услуга</t>
        </r>
      </text>
    </comment>
    <comment ref="Z192" authorId="0">
      <text>
        <r>
          <rPr>
            <sz val="8"/>
            <rFont val="Tahoma"/>
            <family val="2"/>
          </rPr>
          <t>Отсутствует услуга</t>
        </r>
      </text>
    </comment>
    <comment ref="Z193" authorId="0">
      <text>
        <r>
          <rPr>
            <sz val="8"/>
            <rFont val="Tahoma"/>
            <family val="2"/>
          </rPr>
          <t>Отсутствует услуга</t>
        </r>
      </text>
    </comment>
    <comment ref="Z194" authorId="0">
      <text>
        <r>
          <rPr>
            <sz val="8"/>
            <rFont val="Tahoma"/>
            <family val="2"/>
          </rPr>
          <t>Отсутствует услуга</t>
        </r>
      </text>
    </comment>
    <comment ref="Z203" authorId="0">
      <text>
        <r>
          <rPr>
            <sz val="8"/>
            <rFont val="Tahoma"/>
            <family val="2"/>
          </rPr>
          <t>Отсутствует услуга</t>
        </r>
      </text>
    </comment>
    <comment ref="Z210" authorId="0">
      <text>
        <r>
          <rPr>
            <sz val="8"/>
            <rFont val="Tahoma"/>
            <family val="2"/>
          </rPr>
          <t>Отсутствует услуга</t>
        </r>
      </text>
    </comment>
    <comment ref="Z211" authorId="0">
      <text>
        <r>
          <rPr>
            <sz val="8"/>
            <rFont val="Tahoma"/>
            <family val="2"/>
          </rPr>
          <t>Отсутствует услуга</t>
        </r>
      </text>
    </comment>
    <comment ref="Z212" authorId="0">
      <text>
        <r>
          <rPr>
            <sz val="8"/>
            <rFont val="Tahoma"/>
            <family val="2"/>
          </rPr>
          <t>Отсутствует услуга</t>
        </r>
      </text>
    </comment>
    <comment ref="Z213" authorId="0">
      <text>
        <r>
          <rPr>
            <sz val="8"/>
            <rFont val="Tahoma"/>
            <family val="2"/>
          </rPr>
          <t>Отсутствует услуга</t>
        </r>
      </text>
    </comment>
    <comment ref="Z214" authorId="0">
      <text>
        <r>
          <rPr>
            <sz val="8"/>
            <rFont val="Tahoma"/>
            <family val="2"/>
          </rPr>
          <t>Отсутствует услуга</t>
        </r>
      </text>
    </comment>
    <comment ref="Z215" authorId="0">
      <text>
        <r>
          <rPr>
            <sz val="8"/>
            <rFont val="Tahoma"/>
            <family val="2"/>
          </rPr>
          <t>Отсутствует услуга</t>
        </r>
      </text>
    </comment>
    <comment ref="Z216" authorId="0">
      <text>
        <r>
          <rPr>
            <sz val="8"/>
            <rFont val="Tahoma"/>
            <family val="2"/>
          </rPr>
          <t>Отсутствует услуга</t>
        </r>
      </text>
    </comment>
    <comment ref="Z222" authorId="0">
      <text>
        <r>
          <rPr>
            <sz val="8"/>
            <rFont val="Tahoma"/>
            <family val="2"/>
          </rPr>
          <t>Отсутствует услуга</t>
        </r>
      </text>
    </comment>
    <comment ref="Z224" authorId="0">
      <text>
        <r>
          <rPr>
            <sz val="8"/>
            <rFont val="Tahoma"/>
            <family val="2"/>
          </rPr>
          <t>Отсутствует услуга</t>
        </r>
      </text>
    </comment>
    <comment ref="Z231" authorId="0">
      <text>
        <r>
          <rPr>
            <sz val="8"/>
            <rFont val="Tahoma"/>
            <family val="2"/>
          </rPr>
          <t>Отсутствует услуга</t>
        </r>
      </text>
    </comment>
    <comment ref="Z232" authorId="0">
      <text>
        <r>
          <rPr>
            <sz val="8"/>
            <rFont val="Tahoma"/>
            <family val="2"/>
          </rPr>
          <t>Отсутствует услуга</t>
        </r>
      </text>
    </comment>
    <comment ref="Z233" authorId="0">
      <text>
        <r>
          <rPr>
            <sz val="8"/>
            <rFont val="Tahoma"/>
            <family val="2"/>
          </rPr>
          <t>Отсутствует услуга</t>
        </r>
      </text>
    </comment>
    <comment ref="Z237" authorId="0">
      <text>
        <r>
          <rPr>
            <sz val="8"/>
            <rFont val="Tahoma"/>
            <family val="2"/>
          </rPr>
          <t>Отсутствует услуга</t>
        </r>
      </text>
    </comment>
    <comment ref="Z241" authorId="0">
      <text>
        <r>
          <rPr>
            <sz val="8"/>
            <rFont val="Tahoma"/>
            <family val="2"/>
          </rPr>
          <t>Отсутствует услуга</t>
        </r>
      </text>
    </comment>
    <comment ref="Z242" authorId="0">
      <text>
        <r>
          <rPr>
            <sz val="8"/>
            <rFont val="Tahoma"/>
            <family val="2"/>
          </rPr>
          <t>Отсутствует услуга</t>
        </r>
      </text>
    </comment>
    <comment ref="Z243" authorId="0">
      <text>
        <r>
          <rPr>
            <sz val="8"/>
            <rFont val="Tahoma"/>
            <family val="2"/>
          </rPr>
          <t>Отсутствует услуга</t>
        </r>
      </text>
    </comment>
    <comment ref="Z244" authorId="0">
      <text>
        <r>
          <rPr>
            <sz val="8"/>
            <rFont val="Tahoma"/>
            <family val="2"/>
          </rPr>
          <t>Отсутствует услуга</t>
        </r>
      </text>
    </comment>
    <comment ref="Z247" authorId="0">
      <text>
        <r>
          <rPr>
            <sz val="8"/>
            <rFont val="Tahoma"/>
            <family val="2"/>
          </rPr>
          <t>Отсутствует услуга</t>
        </r>
      </text>
    </comment>
    <comment ref="Z248" authorId="0">
      <text>
        <r>
          <rPr>
            <sz val="8"/>
            <rFont val="Tahoma"/>
            <family val="2"/>
          </rPr>
          <t>Отсутствует услуга</t>
        </r>
      </text>
    </comment>
    <comment ref="Z249" authorId="0">
      <text>
        <r>
          <rPr>
            <sz val="8"/>
            <rFont val="Tahoma"/>
            <family val="2"/>
          </rPr>
          <t>Отсутствует услуга</t>
        </r>
      </text>
    </comment>
    <comment ref="Z250" authorId="0">
      <text>
        <r>
          <rPr>
            <sz val="8"/>
            <rFont val="Tahoma"/>
            <family val="2"/>
          </rPr>
          <t>Отсутствует услуга</t>
        </r>
      </text>
    </comment>
    <comment ref="Z258" authorId="0">
      <text>
        <r>
          <rPr>
            <sz val="8"/>
            <rFont val="Tahoma"/>
            <family val="2"/>
          </rPr>
          <t>Отсутствует услуга</t>
        </r>
      </text>
    </comment>
    <comment ref="Z259" authorId="0">
      <text>
        <r>
          <rPr>
            <sz val="8"/>
            <rFont val="Tahoma"/>
            <family val="2"/>
          </rPr>
          <t>Отсутствует услуга</t>
        </r>
      </text>
    </comment>
    <comment ref="Z260" authorId="0">
      <text>
        <r>
          <rPr>
            <sz val="8"/>
            <rFont val="Tahoma"/>
            <family val="2"/>
          </rPr>
          <t>Отсутствует услуга</t>
        </r>
      </text>
    </comment>
    <comment ref="Z261" authorId="0">
      <text>
        <r>
          <rPr>
            <sz val="8"/>
            <rFont val="Tahoma"/>
            <family val="2"/>
          </rPr>
          <t>Отсутствует услуга</t>
        </r>
      </text>
    </comment>
    <comment ref="Z262" authorId="0">
      <text>
        <r>
          <rPr>
            <sz val="8"/>
            <rFont val="Tahoma"/>
            <family val="2"/>
          </rPr>
          <t>Отсутствует услуга</t>
        </r>
      </text>
    </comment>
    <comment ref="Z263" authorId="0">
      <text>
        <r>
          <rPr>
            <sz val="8"/>
            <rFont val="Tahoma"/>
            <family val="2"/>
          </rPr>
          <t>Отсутствует услуга</t>
        </r>
      </text>
    </comment>
    <comment ref="Z265" authorId="0">
      <text>
        <r>
          <rPr>
            <sz val="8"/>
            <rFont val="Tahoma"/>
            <family val="2"/>
          </rPr>
          <t>Отсутствует услуга</t>
        </r>
      </text>
    </comment>
    <comment ref="Z267" authorId="0">
      <text>
        <r>
          <rPr>
            <sz val="8"/>
            <rFont val="Tahoma"/>
            <family val="2"/>
          </rPr>
          <t>Отсутствует услуга</t>
        </r>
      </text>
    </comment>
    <comment ref="Z268" authorId="0">
      <text>
        <r>
          <rPr>
            <sz val="8"/>
            <rFont val="Tahoma"/>
            <family val="2"/>
          </rPr>
          <t>Отсутствует услуга</t>
        </r>
      </text>
    </comment>
    <comment ref="Z270" authorId="0">
      <text>
        <r>
          <rPr>
            <sz val="8"/>
            <rFont val="Tahoma"/>
            <family val="2"/>
          </rPr>
          <t>Отсутствует услуга</t>
        </r>
      </text>
    </comment>
    <comment ref="Z271" authorId="0">
      <text>
        <r>
          <rPr>
            <sz val="8"/>
            <rFont val="Tahoma"/>
            <family val="2"/>
          </rPr>
          <t>Отсутствует услуга</t>
        </r>
      </text>
    </comment>
    <comment ref="Z272" authorId="0">
      <text>
        <r>
          <rPr>
            <sz val="8"/>
            <rFont val="Tahoma"/>
            <family val="2"/>
          </rPr>
          <t>Отсутствует услуга</t>
        </r>
      </text>
    </comment>
    <comment ref="Z273" authorId="0">
      <text>
        <r>
          <rPr>
            <sz val="8"/>
            <rFont val="Tahoma"/>
            <family val="2"/>
          </rPr>
          <t>Отсутствует услуга</t>
        </r>
      </text>
    </comment>
    <comment ref="Z277" authorId="0">
      <text>
        <r>
          <rPr>
            <sz val="8"/>
            <rFont val="Tahoma"/>
            <family val="2"/>
          </rPr>
          <t>Отсутствует услуга</t>
        </r>
      </text>
    </comment>
    <comment ref="Z278" authorId="0">
      <text>
        <r>
          <rPr>
            <sz val="8"/>
            <rFont val="Tahoma"/>
            <family val="2"/>
          </rPr>
          <t>Отсутствует услуга</t>
        </r>
      </text>
    </comment>
    <comment ref="Z279" authorId="0">
      <text>
        <r>
          <rPr>
            <sz val="8"/>
            <rFont val="Tahoma"/>
            <family val="2"/>
          </rPr>
          <t>Отсутствует услуга</t>
        </r>
      </text>
    </comment>
    <comment ref="Z280" authorId="0">
      <text>
        <r>
          <rPr>
            <sz val="8"/>
            <rFont val="Tahoma"/>
            <family val="2"/>
          </rPr>
          <t>Отсутствует услуга</t>
        </r>
      </text>
    </comment>
    <comment ref="Z281" authorId="0">
      <text>
        <r>
          <rPr>
            <sz val="8"/>
            <rFont val="Tahoma"/>
            <family val="2"/>
          </rPr>
          <t>Отсутствует услуга</t>
        </r>
      </text>
    </comment>
    <comment ref="Z282" authorId="0">
      <text>
        <r>
          <rPr>
            <sz val="8"/>
            <rFont val="Tahoma"/>
            <family val="2"/>
          </rPr>
          <t>Отсутствует услуга</t>
        </r>
      </text>
    </comment>
    <comment ref="Z283" authorId="0">
      <text>
        <r>
          <rPr>
            <sz val="8"/>
            <rFont val="Tahoma"/>
            <family val="2"/>
          </rPr>
          <t>Отсутствует услуга</t>
        </r>
      </text>
    </comment>
    <comment ref="Z284" authorId="0">
      <text>
        <r>
          <rPr>
            <sz val="8"/>
            <rFont val="Tahoma"/>
            <family val="2"/>
          </rPr>
          <t>Отсутствует услуга</t>
        </r>
      </text>
    </comment>
    <comment ref="Z285" authorId="0">
      <text>
        <r>
          <rPr>
            <sz val="8"/>
            <rFont val="Tahoma"/>
            <family val="2"/>
          </rPr>
          <t>Отсутствует услуга</t>
        </r>
      </text>
    </comment>
    <comment ref="Z298" authorId="0">
      <text>
        <r>
          <rPr>
            <sz val="8"/>
            <rFont val="Tahoma"/>
            <family val="2"/>
          </rPr>
          <t>Отсутствует услуга</t>
        </r>
      </text>
    </comment>
    <comment ref="Z301" authorId="0">
      <text>
        <r>
          <rPr>
            <sz val="8"/>
            <rFont val="Tahoma"/>
            <family val="2"/>
          </rPr>
          <t>Отсутствует услуга</t>
        </r>
      </text>
    </comment>
    <comment ref="Z302" authorId="0">
      <text>
        <r>
          <rPr>
            <sz val="8"/>
            <rFont val="Tahoma"/>
            <family val="2"/>
          </rPr>
          <t>Отсутствует услуга</t>
        </r>
      </text>
    </comment>
    <comment ref="Z303" authorId="0">
      <text>
        <r>
          <rPr>
            <sz val="8"/>
            <rFont val="Tahoma"/>
            <family val="2"/>
          </rPr>
          <t>Отсутствует услуга</t>
        </r>
      </text>
    </comment>
    <comment ref="Z304" authorId="0">
      <text>
        <r>
          <rPr>
            <sz val="8"/>
            <rFont val="Tahoma"/>
            <family val="2"/>
          </rPr>
          <t>Отсутствует услуга</t>
        </r>
      </text>
    </comment>
    <comment ref="Z305" authorId="0">
      <text>
        <r>
          <rPr>
            <sz val="8"/>
            <rFont val="Tahoma"/>
            <family val="2"/>
          </rPr>
          <t>Отсутствует услуга</t>
        </r>
      </text>
    </comment>
    <comment ref="Z338" authorId="0">
      <text>
        <r>
          <rPr>
            <sz val="8"/>
            <rFont val="Tahoma"/>
            <family val="2"/>
          </rPr>
          <t>Отсутствует услуга</t>
        </r>
      </text>
    </comment>
    <comment ref="Z344" authorId="0">
      <text>
        <r>
          <rPr>
            <sz val="8"/>
            <rFont val="Tahoma"/>
            <family val="2"/>
          </rPr>
          <t>Отсутствует услуга</t>
        </r>
      </text>
    </comment>
    <comment ref="Z345" authorId="0">
      <text>
        <r>
          <rPr>
            <sz val="8"/>
            <rFont val="Tahoma"/>
            <family val="2"/>
          </rPr>
          <t>Отсутствует услуга</t>
        </r>
      </text>
    </comment>
    <comment ref="Z346" authorId="0">
      <text>
        <r>
          <rPr>
            <sz val="8"/>
            <rFont val="Tahoma"/>
            <family val="2"/>
          </rPr>
          <t>Отсутствует услуга</t>
        </r>
      </text>
    </comment>
    <comment ref="Z347" authorId="0">
      <text>
        <r>
          <rPr>
            <sz val="8"/>
            <rFont val="Tahoma"/>
            <family val="2"/>
          </rPr>
          <t>Отсутствует услуга</t>
        </r>
      </text>
    </comment>
    <comment ref="Z348" authorId="0">
      <text>
        <r>
          <rPr>
            <sz val="8"/>
            <rFont val="Tahoma"/>
            <family val="2"/>
          </rPr>
          <t>Отсутствует услуга</t>
        </r>
      </text>
    </comment>
    <comment ref="Z349" authorId="0">
      <text>
        <r>
          <rPr>
            <sz val="8"/>
            <rFont val="Tahoma"/>
            <family val="2"/>
          </rPr>
          <t>Отсутствует услуга</t>
        </r>
      </text>
    </comment>
    <comment ref="Z350" authorId="0">
      <text>
        <r>
          <rPr>
            <sz val="8"/>
            <rFont val="Tahoma"/>
            <family val="2"/>
          </rPr>
          <t>Отсутствует услуга</t>
        </r>
      </text>
    </comment>
    <comment ref="Z351" authorId="0">
      <text>
        <r>
          <rPr>
            <sz val="8"/>
            <rFont val="Tahoma"/>
            <family val="2"/>
          </rPr>
          <t>Отсутствует услуга</t>
        </r>
      </text>
    </comment>
    <comment ref="Z352" authorId="0">
      <text>
        <r>
          <rPr>
            <sz val="8"/>
            <rFont val="Tahoma"/>
            <family val="2"/>
          </rPr>
          <t>Отсутствует услуга</t>
        </r>
      </text>
    </comment>
    <comment ref="Z353" authorId="0">
      <text>
        <r>
          <rPr>
            <sz val="8"/>
            <rFont val="Tahoma"/>
            <family val="2"/>
          </rPr>
          <t>Отсутствует услуга</t>
        </r>
      </text>
    </comment>
    <comment ref="Z367" authorId="0">
      <text>
        <r>
          <rPr>
            <sz val="8"/>
            <rFont val="Tahoma"/>
            <family val="2"/>
          </rPr>
          <t>Отсутствует услуга</t>
        </r>
      </text>
    </comment>
    <comment ref="Z370" authorId="0">
      <text>
        <r>
          <rPr>
            <sz val="8"/>
            <rFont val="Tahoma"/>
            <family val="2"/>
          </rPr>
          <t>Отсутствует услуга</t>
        </r>
      </text>
    </comment>
    <comment ref="Z371" authorId="0">
      <text>
        <r>
          <rPr>
            <sz val="8"/>
            <rFont val="Tahoma"/>
            <family val="2"/>
          </rPr>
          <t>Отсутствует услуга</t>
        </r>
      </text>
    </comment>
    <comment ref="Z372" authorId="0">
      <text>
        <r>
          <rPr>
            <sz val="8"/>
            <rFont val="Tahoma"/>
            <family val="2"/>
          </rPr>
          <t>Отсутствует услуга</t>
        </r>
      </text>
    </comment>
    <comment ref="Z373" authorId="0">
      <text>
        <r>
          <rPr>
            <sz val="8"/>
            <rFont val="Tahoma"/>
            <family val="2"/>
          </rPr>
          <t>Отсутствует услуга</t>
        </r>
      </text>
    </comment>
    <comment ref="Z374" authorId="0">
      <text>
        <r>
          <rPr>
            <sz val="8"/>
            <rFont val="Tahoma"/>
            <family val="2"/>
          </rPr>
          <t>Отсутствует услуга</t>
        </r>
      </text>
    </comment>
    <comment ref="Z375" authorId="0">
      <text>
        <r>
          <rPr>
            <sz val="8"/>
            <rFont val="Tahoma"/>
            <family val="2"/>
          </rPr>
          <t>Отсутствует услуга</t>
        </r>
      </text>
    </comment>
    <comment ref="Z376" authorId="0">
      <text>
        <r>
          <rPr>
            <sz val="8"/>
            <rFont val="Tahoma"/>
            <family val="2"/>
          </rPr>
          <t>Отсутствует услуга</t>
        </r>
      </text>
    </comment>
    <comment ref="Z377" authorId="0">
      <text>
        <r>
          <rPr>
            <sz val="8"/>
            <rFont val="Tahoma"/>
            <family val="2"/>
          </rPr>
          <t>Отсутствует услуга</t>
        </r>
      </text>
    </comment>
    <comment ref="Z379" authorId="0">
      <text>
        <r>
          <rPr>
            <sz val="8"/>
            <rFont val="Tahoma"/>
            <family val="2"/>
          </rPr>
          <t>Отсутствует услуга</t>
        </r>
      </text>
    </comment>
    <comment ref="Z380" authorId="0">
      <text>
        <r>
          <rPr>
            <sz val="8"/>
            <rFont val="Tahoma"/>
            <family val="2"/>
          </rPr>
          <t>Отсутствует услуга</t>
        </r>
      </text>
    </comment>
    <comment ref="Z382" authorId="0">
      <text>
        <r>
          <rPr>
            <sz val="8"/>
            <rFont val="Tahoma"/>
            <family val="2"/>
          </rPr>
          <t>Отсутствует услуга</t>
        </r>
      </text>
    </comment>
    <comment ref="Z384" authorId="0">
      <text>
        <r>
          <rPr>
            <sz val="8"/>
            <rFont val="Tahoma"/>
            <family val="2"/>
          </rPr>
          <t>Отсутствует услуга</t>
        </r>
      </text>
    </comment>
    <comment ref="Z385" authorId="0">
      <text>
        <r>
          <rPr>
            <sz val="8"/>
            <rFont val="Tahoma"/>
            <family val="2"/>
          </rPr>
          <t>Отсутствует услуга</t>
        </r>
      </text>
    </comment>
    <comment ref="Z386" authorId="0">
      <text>
        <r>
          <rPr>
            <sz val="8"/>
            <rFont val="Tahoma"/>
            <family val="2"/>
          </rPr>
          <t>Отсутствует услуга</t>
        </r>
      </text>
    </comment>
    <comment ref="Z387" authorId="0">
      <text>
        <r>
          <rPr>
            <sz val="8"/>
            <rFont val="Tahoma"/>
            <family val="2"/>
          </rPr>
          <t>Отсутствует услуга</t>
        </r>
      </text>
    </comment>
    <comment ref="Z388" authorId="0">
      <text>
        <r>
          <rPr>
            <sz val="8"/>
            <rFont val="Tahoma"/>
            <family val="2"/>
          </rPr>
          <t>Отсутствует услуга</t>
        </r>
      </text>
    </comment>
    <comment ref="Z389" authorId="0">
      <text>
        <r>
          <rPr>
            <sz val="8"/>
            <rFont val="Tahoma"/>
            <family val="2"/>
          </rPr>
          <t>Отсутствует услуга</t>
        </r>
      </text>
    </comment>
    <comment ref="Z390" authorId="0">
      <text>
        <r>
          <rPr>
            <sz val="8"/>
            <rFont val="Tahoma"/>
            <family val="2"/>
          </rPr>
          <t>Отсутствует услуга</t>
        </r>
      </text>
    </comment>
    <comment ref="Z391" authorId="0">
      <text>
        <r>
          <rPr>
            <sz val="8"/>
            <rFont val="Tahoma"/>
            <family val="2"/>
          </rPr>
          <t>Отсутствует услуга</t>
        </r>
      </text>
    </comment>
    <comment ref="Z392" authorId="0">
      <text>
        <r>
          <rPr>
            <sz val="8"/>
            <rFont val="Tahoma"/>
            <family val="2"/>
          </rPr>
          <t>Отсутствует услуга</t>
        </r>
      </text>
    </comment>
    <comment ref="Z393" authorId="0">
      <text>
        <r>
          <rPr>
            <sz val="8"/>
            <rFont val="Tahoma"/>
            <family val="2"/>
          </rPr>
          <t>Отсутствует услуга</t>
        </r>
      </text>
    </comment>
    <comment ref="Z394" authorId="0">
      <text>
        <r>
          <rPr>
            <sz val="8"/>
            <rFont val="Tahoma"/>
            <family val="2"/>
          </rPr>
          <t>Отсутствует услуга</t>
        </r>
      </text>
    </comment>
    <comment ref="Z395" authorId="0">
      <text>
        <r>
          <rPr>
            <sz val="8"/>
            <rFont val="Tahoma"/>
            <family val="2"/>
          </rPr>
          <t>Отсутствует услуга</t>
        </r>
      </text>
    </comment>
    <comment ref="Z396" authorId="0">
      <text>
        <r>
          <rPr>
            <sz val="8"/>
            <rFont val="Tahoma"/>
            <family val="2"/>
          </rPr>
          <t>Отсутствует услуга</t>
        </r>
      </text>
    </comment>
    <comment ref="Z398" authorId="0">
      <text>
        <r>
          <rPr>
            <sz val="8"/>
            <rFont val="Tahoma"/>
            <family val="2"/>
          </rPr>
          <t>Отсутствует услуга</t>
        </r>
      </text>
    </comment>
    <comment ref="Z399" authorId="0">
      <text>
        <r>
          <rPr>
            <sz val="8"/>
            <rFont val="Tahoma"/>
            <family val="2"/>
          </rPr>
          <t>Отсутствует услуга</t>
        </r>
      </text>
    </comment>
    <comment ref="Z400" authorId="0">
      <text>
        <r>
          <rPr>
            <sz val="8"/>
            <rFont val="Tahoma"/>
            <family val="2"/>
          </rPr>
          <t>Отсутствует услуга</t>
        </r>
      </text>
    </comment>
    <comment ref="Z401" authorId="0">
      <text>
        <r>
          <rPr>
            <sz val="8"/>
            <rFont val="Tahoma"/>
            <family val="2"/>
          </rPr>
          <t>Отсутствует услуга</t>
        </r>
      </text>
    </comment>
    <comment ref="Z402" authorId="0">
      <text>
        <r>
          <rPr>
            <sz val="8"/>
            <rFont val="Tahoma"/>
            <family val="2"/>
          </rPr>
          <t>Отсутствует услуга</t>
        </r>
      </text>
    </comment>
    <comment ref="Z403" authorId="0">
      <text>
        <r>
          <rPr>
            <sz val="8"/>
            <rFont val="Tahoma"/>
            <family val="2"/>
          </rPr>
          <t>Отсутствует услуга</t>
        </r>
      </text>
    </comment>
    <comment ref="Z405" authorId="0">
      <text>
        <r>
          <rPr>
            <sz val="8"/>
            <rFont val="Tahoma"/>
            <family val="2"/>
          </rPr>
          <t>Отсутствует услуга</t>
        </r>
      </text>
    </comment>
    <comment ref="Z407" authorId="0">
      <text>
        <r>
          <rPr>
            <sz val="8"/>
            <rFont val="Tahoma"/>
            <family val="2"/>
          </rPr>
          <t>Отсутствует услуга</t>
        </r>
      </text>
    </comment>
    <comment ref="Z408" authorId="0">
      <text>
        <r>
          <rPr>
            <sz val="8"/>
            <rFont val="Tahoma"/>
            <family val="2"/>
          </rPr>
          <t>Отсутствует услуга</t>
        </r>
      </text>
    </comment>
    <comment ref="Z410" authorId="0">
      <text>
        <r>
          <rPr>
            <sz val="8"/>
            <rFont val="Tahoma"/>
            <family val="2"/>
          </rPr>
          <t>Отсутствует услуга</t>
        </r>
      </text>
    </comment>
    <comment ref="Z411" authorId="0">
      <text>
        <r>
          <rPr>
            <sz val="8"/>
            <rFont val="Tahoma"/>
            <family val="2"/>
          </rPr>
          <t>Отсутствует услуга</t>
        </r>
      </text>
    </comment>
    <comment ref="Z413" authorId="0">
      <text>
        <r>
          <rPr>
            <sz val="8"/>
            <rFont val="Tahoma"/>
            <family val="2"/>
          </rPr>
          <t>Отсутствует услуга</t>
        </r>
      </text>
    </comment>
    <comment ref="Z414" authorId="0">
      <text>
        <r>
          <rPr>
            <sz val="8"/>
            <rFont val="Tahoma"/>
            <family val="2"/>
          </rPr>
          <t>Отсутствует услуга</t>
        </r>
      </text>
    </comment>
    <comment ref="Z415" authorId="0">
      <text>
        <r>
          <rPr>
            <sz val="8"/>
            <rFont val="Tahoma"/>
            <family val="2"/>
          </rPr>
          <t>Отсутствует услуга</t>
        </r>
      </text>
    </comment>
    <comment ref="Z416" authorId="0">
      <text>
        <r>
          <rPr>
            <sz val="8"/>
            <rFont val="Tahoma"/>
            <family val="2"/>
          </rPr>
          <t>Отсутствует услуга</t>
        </r>
      </text>
    </comment>
    <comment ref="Z417" authorId="0">
      <text>
        <r>
          <rPr>
            <sz val="8"/>
            <rFont val="Tahoma"/>
            <family val="2"/>
          </rPr>
          <t>Отсутствует услуга</t>
        </r>
      </text>
    </comment>
    <comment ref="Z418" authorId="0">
      <text>
        <r>
          <rPr>
            <sz val="8"/>
            <rFont val="Tahoma"/>
            <family val="2"/>
          </rPr>
          <t>Отсутствует услуга</t>
        </r>
      </text>
    </comment>
    <comment ref="Z419" authorId="0">
      <text>
        <r>
          <rPr>
            <sz val="8"/>
            <rFont val="Tahoma"/>
            <family val="2"/>
          </rPr>
          <t>Отсутствует услуга</t>
        </r>
      </text>
    </comment>
    <comment ref="Z420" authorId="0">
      <text>
        <r>
          <rPr>
            <sz val="8"/>
            <rFont val="Tahoma"/>
            <family val="2"/>
          </rPr>
          <t>Отсутствует услуга</t>
        </r>
      </text>
    </comment>
    <comment ref="Z421" authorId="0">
      <text>
        <r>
          <rPr>
            <sz val="8"/>
            <rFont val="Tahoma"/>
            <family val="2"/>
          </rPr>
          <t>Отсутствует услуга</t>
        </r>
      </text>
    </comment>
    <comment ref="Z422" authorId="0">
      <text>
        <r>
          <rPr>
            <sz val="8"/>
            <rFont val="Tahoma"/>
            <family val="2"/>
          </rPr>
          <t>Отсутствует услуга</t>
        </r>
      </text>
    </comment>
    <comment ref="Z424" authorId="0">
      <text>
        <r>
          <rPr>
            <sz val="8"/>
            <rFont val="Tahoma"/>
            <family val="2"/>
          </rPr>
          <t>Отсутствует услуга</t>
        </r>
      </text>
    </comment>
    <comment ref="Z425" authorId="0">
      <text>
        <r>
          <rPr>
            <sz val="8"/>
            <rFont val="Tahoma"/>
            <family val="2"/>
          </rPr>
          <t>Отсутствует услуга</t>
        </r>
      </text>
    </comment>
    <comment ref="Z426" authorId="0">
      <text>
        <r>
          <rPr>
            <sz val="8"/>
            <rFont val="Tahoma"/>
            <family val="2"/>
          </rPr>
          <t>Отсутствует услуга</t>
        </r>
      </text>
    </comment>
    <comment ref="Z427" authorId="0">
      <text>
        <r>
          <rPr>
            <sz val="8"/>
            <rFont val="Tahoma"/>
            <family val="2"/>
          </rPr>
          <t>Отсутствует услуга</t>
        </r>
      </text>
    </comment>
    <comment ref="Z428" authorId="0">
      <text>
        <r>
          <rPr>
            <sz val="8"/>
            <rFont val="Tahoma"/>
            <family val="2"/>
          </rPr>
          <t>Отсутствует услуга</t>
        </r>
      </text>
    </comment>
    <comment ref="Z429" authorId="0">
      <text>
        <r>
          <rPr>
            <sz val="8"/>
            <rFont val="Tahoma"/>
            <family val="2"/>
          </rPr>
          <t>Отсутствует услуга</t>
        </r>
      </text>
    </comment>
    <comment ref="Z430" authorId="0">
      <text>
        <r>
          <rPr>
            <sz val="8"/>
            <rFont val="Tahoma"/>
            <family val="2"/>
          </rPr>
          <t>Отсутствует услуга</t>
        </r>
      </text>
    </comment>
    <comment ref="Z431" authorId="0">
      <text>
        <r>
          <rPr>
            <sz val="8"/>
            <rFont val="Tahoma"/>
            <family val="2"/>
          </rPr>
          <t>Отсутствует услуга</t>
        </r>
      </text>
    </comment>
    <comment ref="Z432" authorId="0">
      <text>
        <r>
          <rPr>
            <sz val="8"/>
            <rFont val="Tahoma"/>
            <family val="2"/>
          </rPr>
          <t>Отсутствует услуга</t>
        </r>
      </text>
    </comment>
    <comment ref="Z433" authorId="0">
      <text>
        <r>
          <rPr>
            <sz val="8"/>
            <rFont val="Tahoma"/>
            <family val="2"/>
          </rPr>
          <t>Отсутствует услуга</t>
        </r>
      </text>
    </comment>
    <comment ref="Z434" authorId="0">
      <text>
        <r>
          <rPr>
            <sz val="8"/>
            <rFont val="Tahoma"/>
            <family val="2"/>
          </rPr>
          <t>Отсутствует услуга</t>
        </r>
      </text>
    </comment>
    <comment ref="Z435" authorId="0">
      <text>
        <r>
          <rPr>
            <sz val="8"/>
            <rFont val="Tahoma"/>
            <family val="2"/>
          </rPr>
          <t>Отсутствует услуга</t>
        </r>
      </text>
    </comment>
    <comment ref="Z436" authorId="0">
      <text>
        <r>
          <rPr>
            <sz val="8"/>
            <rFont val="Tahoma"/>
            <family val="2"/>
          </rPr>
          <t>Отсутствует услуга</t>
        </r>
      </text>
    </comment>
    <comment ref="Z437" authorId="0">
      <text>
        <r>
          <rPr>
            <sz val="8"/>
            <rFont val="Tahoma"/>
            <family val="2"/>
          </rPr>
          <t>Отсутствует услуга</t>
        </r>
      </text>
    </comment>
    <comment ref="Z438" authorId="0">
      <text>
        <r>
          <rPr>
            <sz val="8"/>
            <rFont val="Tahoma"/>
            <family val="2"/>
          </rPr>
          <t>Отсутствует услуга</t>
        </r>
      </text>
    </comment>
    <comment ref="Z439" authorId="0">
      <text>
        <r>
          <rPr>
            <sz val="8"/>
            <rFont val="Tahoma"/>
            <family val="2"/>
          </rPr>
          <t>Отсутствует услуга</t>
        </r>
      </text>
    </comment>
    <comment ref="Z440" authorId="0">
      <text>
        <r>
          <rPr>
            <sz val="8"/>
            <rFont val="Tahoma"/>
            <family val="2"/>
          </rPr>
          <t>Отсутствует услуга</t>
        </r>
      </text>
    </comment>
    <comment ref="Z441" authorId="0">
      <text>
        <r>
          <rPr>
            <sz val="8"/>
            <rFont val="Tahoma"/>
            <family val="2"/>
          </rPr>
          <t>Отсутствует услуга</t>
        </r>
      </text>
    </comment>
    <comment ref="Z442" authorId="0">
      <text>
        <r>
          <rPr>
            <sz val="8"/>
            <rFont val="Tahoma"/>
            <family val="2"/>
          </rPr>
          <t>Отсутствует услуга</t>
        </r>
      </text>
    </comment>
    <comment ref="Z443" authorId="0">
      <text>
        <r>
          <rPr>
            <sz val="8"/>
            <rFont val="Tahoma"/>
            <family val="2"/>
          </rPr>
          <t>Отсутствует услуга</t>
        </r>
      </text>
    </comment>
    <comment ref="Z444" authorId="0">
      <text>
        <r>
          <rPr>
            <sz val="8"/>
            <rFont val="Tahoma"/>
            <family val="2"/>
          </rPr>
          <t>Отсутствует услуга</t>
        </r>
      </text>
    </comment>
    <comment ref="Z445" authorId="0">
      <text>
        <r>
          <rPr>
            <sz val="8"/>
            <rFont val="Tahoma"/>
            <family val="2"/>
          </rPr>
          <t>Отсутствует услуга</t>
        </r>
      </text>
    </comment>
    <comment ref="Z446" authorId="0">
      <text>
        <r>
          <rPr>
            <sz val="8"/>
            <rFont val="Tahoma"/>
            <family val="2"/>
          </rPr>
          <t>Отсутствует услуга</t>
        </r>
      </text>
    </comment>
    <comment ref="Z447" authorId="0">
      <text>
        <r>
          <rPr>
            <sz val="8"/>
            <rFont val="Tahoma"/>
            <family val="2"/>
          </rPr>
          <t>Отсутствует услуга</t>
        </r>
      </text>
    </comment>
    <comment ref="Z448" authorId="0">
      <text>
        <r>
          <rPr>
            <sz val="8"/>
            <rFont val="Tahoma"/>
            <family val="2"/>
          </rPr>
          <t>Отсутствует услуга</t>
        </r>
      </text>
    </comment>
    <comment ref="Z449" authorId="0">
      <text>
        <r>
          <rPr>
            <sz val="8"/>
            <rFont val="Tahoma"/>
            <family val="2"/>
          </rPr>
          <t>Отсутствует услуга</t>
        </r>
      </text>
    </comment>
    <comment ref="Z450" authorId="0">
      <text>
        <r>
          <rPr>
            <sz val="8"/>
            <rFont val="Tahoma"/>
            <family val="2"/>
          </rPr>
          <t>Отсутствует услуга</t>
        </r>
      </text>
    </comment>
    <comment ref="Z453" authorId="0">
      <text>
        <r>
          <rPr>
            <sz val="8"/>
            <rFont val="Tahoma"/>
            <family val="2"/>
          </rPr>
          <t>Отсутствует услуга</t>
        </r>
      </text>
    </comment>
    <comment ref="Z459" authorId="0">
      <text>
        <r>
          <rPr>
            <sz val="8"/>
            <rFont val="Tahoma"/>
            <family val="2"/>
          </rPr>
          <t>Отсутствует услуга</t>
        </r>
      </text>
    </comment>
    <comment ref="Z462" authorId="0">
      <text>
        <r>
          <rPr>
            <sz val="8"/>
            <rFont val="Tahoma"/>
            <family val="2"/>
          </rPr>
          <t>Отсутствует услуга</t>
        </r>
      </text>
    </comment>
    <comment ref="Z463" authorId="0">
      <text>
        <r>
          <rPr>
            <sz val="8"/>
            <rFont val="Tahoma"/>
            <family val="2"/>
          </rPr>
          <t>Отсутствует услуга</t>
        </r>
      </text>
    </comment>
    <comment ref="Z467" authorId="0">
      <text>
        <r>
          <rPr>
            <sz val="8"/>
            <rFont val="Tahoma"/>
            <family val="2"/>
          </rPr>
          <t>Отсутствует услуга</t>
        </r>
      </text>
    </comment>
    <comment ref="Z468" authorId="0">
      <text>
        <r>
          <rPr>
            <sz val="8"/>
            <rFont val="Tahoma"/>
            <family val="2"/>
          </rPr>
          <t>Отсутствует услуга</t>
        </r>
      </text>
    </comment>
    <comment ref="Z470" authorId="0">
      <text>
        <r>
          <rPr>
            <sz val="8"/>
            <rFont val="Tahoma"/>
            <family val="2"/>
          </rPr>
          <t>Отсутствует услуга</t>
        </r>
      </text>
    </comment>
    <comment ref="Z472" authorId="0">
      <text>
        <r>
          <rPr>
            <sz val="8"/>
            <rFont val="Tahoma"/>
            <family val="2"/>
          </rPr>
          <t>Отсутствует услуга</t>
        </r>
      </text>
    </comment>
    <comment ref="Z473" authorId="0">
      <text>
        <r>
          <rPr>
            <sz val="8"/>
            <rFont val="Tahoma"/>
            <family val="2"/>
          </rPr>
          <t>Отсутствует услуга</t>
        </r>
      </text>
    </comment>
    <comment ref="Z475" authorId="0">
      <text>
        <r>
          <rPr>
            <sz val="8"/>
            <rFont val="Tahoma"/>
            <family val="2"/>
          </rPr>
          <t>Отсутствует услуга</t>
        </r>
      </text>
    </comment>
    <comment ref="Z476" authorId="0">
      <text>
        <r>
          <rPr>
            <sz val="8"/>
            <rFont val="Tahoma"/>
            <family val="2"/>
          </rPr>
          <t>Отсутствует услуга</t>
        </r>
      </text>
    </comment>
    <comment ref="Z480" authorId="0">
      <text>
        <r>
          <rPr>
            <sz val="8"/>
            <rFont val="Tahoma"/>
            <family val="2"/>
          </rPr>
          <t>Отсутствует услуга</t>
        </r>
      </text>
    </comment>
    <comment ref="Z481" authorId="0">
      <text>
        <r>
          <rPr>
            <sz val="8"/>
            <rFont val="Tahoma"/>
            <family val="2"/>
          </rPr>
          <t>Отсутствует услуга</t>
        </r>
      </text>
    </comment>
    <comment ref="Z483" authorId="0">
      <text>
        <r>
          <rPr>
            <sz val="8"/>
            <rFont val="Tahoma"/>
            <family val="2"/>
          </rPr>
          <t>Отсутствует услуга</t>
        </r>
      </text>
    </comment>
    <comment ref="Z484" authorId="0">
      <text>
        <r>
          <rPr>
            <sz val="8"/>
            <rFont val="Tahoma"/>
            <family val="2"/>
          </rPr>
          <t>Отсутствует услуга</t>
        </r>
      </text>
    </comment>
    <comment ref="Z485" authorId="0">
      <text>
        <r>
          <rPr>
            <sz val="8"/>
            <rFont val="Tahoma"/>
            <family val="2"/>
          </rPr>
          <t>Отсутствует услуга</t>
        </r>
      </text>
    </comment>
    <comment ref="Z488" authorId="0">
      <text>
        <r>
          <rPr>
            <sz val="8"/>
            <rFont val="Tahoma"/>
            <family val="2"/>
          </rPr>
          <t>Отсутствует услуга</t>
        </r>
      </text>
    </comment>
    <comment ref="Z489" authorId="0">
      <text>
        <r>
          <rPr>
            <sz val="8"/>
            <rFont val="Tahoma"/>
            <family val="2"/>
          </rPr>
          <t>Отсутствует услуга</t>
        </r>
      </text>
    </comment>
    <comment ref="Z491" authorId="0">
      <text>
        <r>
          <rPr>
            <sz val="8"/>
            <rFont val="Tahoma"/>
            <family val="2"/>
          </rPr>
          <t>Отсутствует услуга</t>
        </r>
      </text>
    </comment>
    <comment ref="Z492" authorId="0">
      <text>
        <r>
          <rPr>
            <sz val="8"/>
            <rFont val="Tahoma"/>
            <family val="2"/>
          </rPr>
          <t>Отсутствует услуга</t>
        </r>
      </text>
    </comment>
    <comment ref="Z493" authorId="0">
      <text>
        <r>
          <rPr>
            <sz val="8"/>
            <rFont val="Tahoma"/>
            <family val="2"/>
          </rPr>
          <t>Отсутствует услуга</t>
        </r>
      </text>
    </comment>
    <comment ref="Z494" authorId="0">
      <text>
        <r>
          <rPr>
            <sz val="8"/>
            <rFont val="Tahoma"/>
            <family val="2"/>
          </rPr>
          <t>Отсутствует услуга</t>
        </r>
      </text>
    </comment>
    <comment ref="Z495" authorId="0">
      <text>
        <r>
          <rPr>
            <sz val="8"/>
            <rFont val="Tahoma"/>
            <family val="2"/>
          </rPr>
          <t>Отсутствует услуга</t>
        </r>
      </text>
    </comment>
    <comment ref="Z496" authorId="0">
      <text>
        <r>
          <rPr>
            <sz val="8"/>
            <rFont val="Tahoma"/>
            <family val="2"/>
          </rPr>
          <t>Отсутствует услуга</t>
        </r>
      </text>
    </comment>
    <comment ref="Z497" authorId="0">
      <text>
        <r>
          <rPr>
            <sz val="8"/>
            <rFont val="Tahoma"/>
            <family val="2"/>
          </rPr>
          <t>Отсутствует услуга</t>
        </r>
      </text>
    </comment>
    <comment ref="Z498" authorId="0">
      <text>
        <r>
          <rPr>
            <sz val="8"/>
            <rFont val="Tahoma"/>
            <family val="2"/>
          </rPr>
          <t>Отсутствует услуга</t>
        </r>
      </text>
    </comment>
    <comment ref="Z499" authorId="0">
      <text>
        <r>
          <rPr>
            <sz val="8"/>
            <rFont val="Tahoma"/>
            <family val="2"/>
          </rPr>
          <t>Отсутствует услуга</t>
        </r>
      </text>
    </comment>
    <comment ref="Z500" authorId="0">
      <text>
        <r>
          <rPr>
            <sz val="8"/>
            <rFont val="Tahoma"/>
            <family val="2"/>
          </rPr>
          <t>Отсутствует услуга</t>
        </r>
      </text>
    </comment>
    <comment ref="Z501" authorId="0">
      <text>
        <r>
          <rPr>
            <sz val="8"/>
            <rFont val="Tahoma"/>
            <family val="2"/>
          </rPr>
          <t>Отсутствует услуга</t>
        </r>
      </text>
    </comment>
    <comment ref="Z502" authorId="0">
      <text>
        <r>
          <rPr>
            <sz val="8"/>
            <rFont val="Tahoma"/>
            <family val="2"/>
          </rPr>
          <t>Отсутствует услуга</t>
        </r>
      </text>
    </comment>
    <comment ref="Z503" authorId="0">
      <text>
        <r>
          <rPr>
            <sz val="8"/>
            <rFont val="Tahoma"/>
            <family val="2"/>
          </rPr>
          <t>Отсутствует услуга</t>
        </r>
      </text>
    </comment>
    <comment ref="Z504" authorId="0">
      <text>
        <r>
          <rPr>
            <sz val="8"/>
            <rFont val="Tahoma"/>
            <family val="2"/>
          </rPr>
          <t>Отсутствует услуга</t>
        </r>
      </text>
    </comment>
    <comment ref="Z511" authorId="0">
      <text>
        <r>
          <rPr>
            <sz val="8"/>
            <rFont val="Tahoma"/>
            <family val="2"/>
          </rPr>
          <t>Отсутствует услуга</t>
        </r>
      </text>
    </comment>
    <comment ref="Z512" authorId="0">
      <text>
        <r>
          <rPr>
            <sz val="8"/>
            <rFont val="Tahoma"/>
            <family val="2"/>
          </rPr>
          <t>Отсутствует услуга</t>
        </r>
      </text>
    </comment>
    <comment ref="Z513" authorId="0">
      <text>
        <r>
          <rPr>
            <sz val="8"/>
            <rFont val="Tahoma"/>
            <family val="2"/>
          </rPr>
          <t>Отсутствует услуга</t>
        </r>
      </text>
    </comment>
    <comment ref="Z514" authorId="0">
      <text>
        <r>
          <rPr>
            <sz val="8"/>
            <rFont val="Tahoma"/>
            <family val="2"/>
          </rPr>
          <t>Отсутствует услуга</t>
        </r>
      </text>
    </comment>
    <comment ref="Z515" authorId="0">
      <text>
        <r>
          <rPr>
            <sz val="8"/>
            <rFont val="Tahoma"/>
            <family val="2"/>
          </rPr>
          <t>Отсутствует услуга</t>
        </r>
      </text>
    </comment>
    <comment ref="Z516" authorId="0">
      <text>
        <r>
          <rPr>
            <sz val="8"/>
            <rFont val="Tahoma"/>
            <family val="2"/>
          </rPr>
          <t>Отсутствует услуга</t>
        </r>
      </text>
    </comment>
    <comment ref="Z517" authorId="0">
      <text>
        <r>
          <rPr>
            <sz val="8"/>
            <rFont val="Tahoma"/>
            <family val="2"/>
          </rPr>
          <t>Отсутствует услуга</t>
        </r>
      </text>
    </comment>
    <comment ref="Z518" authorId="0">
      <text>
        <r>
          <rPr>
            <sz val="8"/>
            <rFont val="Tahoma"/>
            <family val="2"/>
          </rPr>
          <t>Отсутствует услуга</t>
        </r>
      </text>
    </comment>
    <comment ref="Z519" authorId="0">
      <text>
        <r>
          <rPr>
            <sz val="8"/>
            <rFont val="Tahoma"/>
            <family val="2"/>
          </rPr>
          <t>Отсутствует услуга</t>
        </r>
      </text>
    </comment>
    <comment ref="Z521" authorId="0">
      <text>
        <r>
          <rPr>
            <sz val="8"/>
            <rFont val="Tahoma"/>
            <family val="2"/>
          </rPr>
          <t>Отсутствует услуга</t>
        </r>
      </text>
    </comment>
    <comment ref="Z522" authorId="0">
      <text>
        <r>
          <rPr>
            <sz val="8"/>
            <rFont val="Tahoma"/>
            <family val="2"/>
          </rPr>
          <t>Отсутствует услуга</t>
        </r>
      </text>
    </comment>
    <comment ref="Z523" authorId="0">
      <text>
        <r>
          <rPr>
            <sz val="8"/>
            <rFont val="Tahoma"/>
            <family val="2"/>
          </rPr>
          <t>Отсутствует услуга</t>
        </r>
      </text>
    </comment>
    <comment ref="Z524" authorId="0">
      <text>
        <r>
          <rPr>
            <sz val="8"/>
            <rFont val="Tahoma"/>
            <family val="2"/>
          </rPr>
          <t>Отсутствует услуга</t>
        </r>
      </text>
    </comment>
    <comment ref="Z528" authorId="0">
      <text>
        <r>
          <rPr>
            <sz val="8"/>
            <rFont val="Tahoma"/>
            <family val="2"/>
          </rPr>
          <t>Отсутствует услуга</t>
        </r>
      </text>
    </comment>
    <comment ref="Z529" authorId="0">
      <text>
        <r>
          <rPr>
            <sz val="8"/>
            <rFont val="Tahoma"/>
            <family val="2"/>
          </rPr>
          <t>Отсутствует услуга</t>
        </r>
      </text>
    </comment>
    <comment ref="Z530" authorId="0">
      <text>
        <r>
          <rPr>
            <sz val="8"/>
            <rFont val="Tahoma"/>
            <family val="2"/>
          </rPr>
          <t>Отсутствует услуга</t>
        </r>
      </text>
    </comment>
    <comment ref="Z531" authorId="0">
      <text>
        <r>
          <rPr>
            <sz val="8"/>
            <rFont val="Tahoma"/>
            <family val="2"/>
          </rPr>
          <t>Отсутствует услуга</t>
        </r>
      </text>
    </comment>
    <comment ref="Z532" authorId="0">
      <text>
        <r>
          <rPr>
            <sz val="8"/>
            <rFont val="Tahoma"/>
            <family val="2"/>
          </rPr>
          <t>Отсутствует услуга</t>
        </r>
      </text>
    </comment>
  </commentList>
</comments>
</file>

<file path=xl/sharedStrings.xml><?xml version="1.0" encoding="utf-8"?>
<sst xmlns="http://schemas.openxmlformats.org/spreadsheetml/2006/main" count="2853" uniqueCount="1108">
  <si>
    <t>КУРОРТНАЯ УЛ.ЗЕЛЕНОГОРСК д.15</t>
  </si>
  <si>
    <t>ПРИВОКЗАЛЬНАЯ УЛ. РЕПИНО д.20/2 к.2</t>
  </si>
  <si>
    <t>ПРИМОРСКОЕ ШОССЕ РЕПИНО д.394 корп.4</t>
  </si>
  <si>
    <t>ДУБКОВСКОЕ ШОССЕ СЕС-ЦК д.5</t>
  </si>
  <si>
    <t xml:space="preserve">ВОЛОДАРСКОГО УЛ. СЕС-ЦК д.46 </t>
  </si>
  <si>
    <t xml:space="preserve">ВОЛОДАРСКОГО УЛ. СЕС-ЦК д.48 </t>
  </si>
  <si>
    <t xml:space="preserve">ВОЛОДАРСКОГО УЛ. СЕС-ЦК д.5 </t>
  </si>
  <si>
    <t xml:space="preserve">ВОЛОДАРСКОГО УЛ. СЕС-ЦК д.50 </t>
  </si>
  <si>
    <t xml:space="preserve">ВОЛОДАРСКОГО УЛ. СЕС-ЦК д.52 </t>
  </si>
  <si>
    <t xml:space="preserve">ВОЛОДАРСКОГО УЛ. СЕС-ЦК д.54 </t>
  </si>
  <si>
    <t xml:space="preserve">ВОЛОДАРСКОГО УЛ. СЕС-ЦК д.58А </t>
  </si>
  <si>
    <t xml:space="preserve">ВОЛОДАРСКОГО УЛ. СЕС-ЦК д.6 </t>
  </si>
  <si>
    <t xml:space="preserve">ВОЛОДАРСКОГО УЛ. СЕС-ЦК д.60 </t>
  </si>
  <si>
    <t xml:space="preserve">ВОЛОДАРСКОГО УЛ. СЕС-ЦК д.8 </t>
  </si>
  <si>
    <t xml:space="preserve">ВОЛОДАРСКОГО УЛ. СЕС-ЦК д.9 </t>
  </si>
  <si>
    <t xml:space="preserve">ВОСКОВА УЛ. СЕСТРОРЕЦК д.1 </t>
  </si>
  <si>
    <t xml:space="preserve">ВОСКОВА УЛ. СЕСТРОРЕЦК д.11 </t>
  </si>
  <si>
    <t xml:space="preserve">ВОСКОВА УЛ. СЕСТРОРЕЦК д.3 </t>
  </si>
  <si>
    <t xml:space="preserve">ВОСКОВА УЛ. СЕСТРОРЕЦК д.6 </t>
  </si>
  <si>
    <t xml:space="preserve">ВОСКОВА УЛ. СЕСТРОРЕЦК д.9 </t>
  </si>
  <si>
    <t>ВОССТАНИЯ УЛ.ЗЕЛЕНОГОРСК д.7</t>
  </si>
  <si>
    <t>ВОССТАНИЯ УЛ.ЗЕЛЕНОГОРСК д.7 б</t>
  </si>
  <si>
    <t xml:space="preserve">ВОССТАНИЯ УЛ.ЗЕЛЕНОГОРСК д.11  </t>
  </si>
  <si>
    <t xml:space="preserve">ВОССТАНИЯ УЛ.ЗЕЛЕНОГОРСК д.18  </t>
  </si>
  <si>
    <t>ВОСТОЧНАЯ УЛ.П.БЕЛООСТРОВ д.11</t>
  </si>
  <si>
    <t xml:space="preserve">ВОСТОЧНАЯ УЛ.П.БЕЛООСТРОВ д.13  </t>
  </si>
  <si>
    <t>ВОСТОЧНАЯ УЛ.П.БЕЛООСТРОВ д.15</t>
  </si>
  <si>
    <t xml:space="preserve">ВОСТОЧНАЯ УЛ.П.БЕЛООСТРОВ д.4  </t>
  </si>
  <si>
    <t xml:space="preserve">ВОСТОЧНАЯ УЛ.П.БЕЛООСТРОВ д.4А  </t>
  </si>
  <si>
    <t xml:space="preserve">ВОСТОЧНАЯ УЛ.П.БЕЛООСТРОВ д.5  </t>
  </si>
  <si>
    <t>ВОСТОЧНАЯ УЛ.П.БЕЛООСТРОВ д.7</t>
  </si>
  <si>
    <t>ВОСТОЧНАЯ УЛ.П.БЕЛООСТРОВ д.9</t>
  </si>
  <si>
    <t xml:space="preserve">ВОСТОЧНАЯ УЛ.П.БЕЛООСТРОВ д.9А  </t>
  </si>
  <si>
    <t>ВЫБОРГСКАЯ УЛ.ЗЕЛЕНОГОР. д.8</t>
  </si>
  <si>
    <t>Г. СЕСТРОРЕЦК, ДОРОГА К ШАЛАШУ ЛЕНИНА д.2</t>
  </si>
  <si>
    <t>ГЕРОЕВ ПЕР. Г.ЗЕЛЕНОГОРСК д.2 корп.3</t>
  </si>
  <si>
    <t>ГЕРОЕВ УЛ. ЗЕЛЕНОГОРСК д.23А</t>
  </si>
  <si>
    <t xml:space="preserve">ГОРНАЯ УЛ. КОМАРОВО д.3 </t>
  </si>
  <si>
    <t>ГОСПИТАЛЬНАЯ УЛ.ЗЕЛЕНОГ. д.17</t>
  </si>
  <si>
    <t xml:space="preserve">ГОСПИТАЛЬНАЯ УЛ.ЗЕЛЕНОГ. д.5  </t>
  </si>
  <si>
    <t xml:space="preserve">ГОСПИТАЛЬНАЯ УЛ.ЗЕЛЕНОГ. д.7  </t>
  </si>
  <si>
    <t>ГРАЖДАНСКАЯ УЛ.ЗЕЛЕНОГ. д.5/7</t>
  </si>
  <si>
    <t xml:space="preserve">ГРИГОРЬЕВА УЛ.СЕСТРОРЕЦК д.18/6  </t>
  </si>
  <si>
    <t xml:space="preserve">ГРОМЫХАЛОВА УЛ. КОМАРОВО д.16А </t>
  </si>
  <si>
    <t xml:space="preserve">ГРОМЫХАЛОВА УЛ. КОМАРОВО д.18 </t>
  </si>
  <si>
    <t xml:space="preserve">ГРОМЫХАЛОВА УЛ. КОМАРОВО д.20/12 </t>
  </si>
  <si>
    <t xml:space="preserve">ГРОМЫХАЛОВА УЛ. КОМАРОВО д.23 </t>
  </si>
  <si>
    <t xml:space="preserve">ГРОМЫХАЛОВА УЛ. КОМАРОВО д.28 </t>
  </si>
  <si>
    <t>ДАЧНАЯ 1-Я УЛ. КОМАРОВО д.48-50 корп.1</t>
  </si>
  <si>
    <t>ДАЧНАЯ 1-Я УЛ. КОМАРОВО д.48-50 корп.2</t>
  </si>
  <si>
    <t>ДАЧНАЯ 1-Я УЛ. КОМАРОВО д.55А корп.2</t>
  </si>
  <si>
    <t>ДЕПОВСКАЯ УЛ.ЗЕЛЕНОГОРСК д.12</t>
  </si>
  <si>
    <t xml:space="preserve">ДЕПОВСКИЙ ПЕР.ЗЕЛЕНОГ. д.4  </t>
  </si>
  <si>
    <t>ДУБКОВСКИЙ ПЕР.СЕС-ЦК д.15/2</t>
  </si>
  <si>
    <t xml:space="preserve">ДУБКОВСКИЙ ПЕР.СЕС-ЦК д.8/2  </t>
  </si>
  <si>
    <t xml:space="preserve">ДУБКОВСКОЕ ШОССЕ СЕС-ЦК д.11 </t>
  </si>
  <si>
    <t xml:space="preserve">ДУБКОВСКОЕ ШОССЕ СЕС-ЦК д.17 </t>
  </si>
  <si>
    <t xml:space="preserve">ДУБКОВСКОЕ ШОССЕ СЕС-ЦК д.32 </t>
  </si>
  <si>
    <t xml:space="preserve">ДУБКОВСКОЕ ШОССЕ СЕС-ЦК д.34 </t>
  </si>
  <si>
    <t xml:space="preserve">ДУБКОВСКОЕ ШОССЕ СЕС-ЦК д.36 </t>
  </si>
  <si>
    <t xml:space="preserve">ДУБКОВСКОЕ ШОССЕ СЕС-ЦК д.71 </t>
  </si>
  <si>
    <t xml:space="preserve">ЕЛОВАЯ АЛЛЕЯ ПОС.РЕПИНО д.4 </t>
  </si>
  <si>
    <t>ЕРМОЛОВСКИЙ ПЕР. СЕС-ЦК д.5</t>
  </si>
  <si>
    <t xml:space="preserve">ЕРМОЛОВСКИЙ ПЕР. СЕС-ЦК д.6 </t>
  </si>
  <si>
    <t xml:space="preserve">ЕРМОЛОВСКИЙ ПР.СЕСТРОР д.30  </t>
  </si>
  <si>
    <t xml:space="preserve">ЖЕЛЕЗНОДОРОЖНАЯ УЛ.РЕПИН д.2  </t>
  </si>
  <si>
    <t>ЗАГОРОДНАЯ УЛ.ЗЕЛЕНОГОР. д.12</t>
  </si>
  <si>
    <t xml:space="preserve">ЗАПАДНАЯ УЛ.ДЮНЫ д.10  </t>
  </si>
  <si>
    <t>ЗАПАДНАЯ УЛ.ДЮНЫ д.12</t>
  </si>
  <si>
    <t xml:space="preserve">ЗАПАДНАЯ УЛ.ДЮНЫ д.2  </t>
  </si>
  <si>
    <t>ЗАПАДНАЯ УЛ.ДЮНЫ д.6А</t>
  </si>
  <si>
    <t xml:space="preserve">ЗАПАДНАЯ УЛ.ДЮНЫ д.8  </t>
  </si>
  <si>
    <t xml:space="preserve">ЗЕЛЕНОГОРСК, РЕШЕТНИКОВО д.1  </t>
  </si>
  <si>
    <t xml:space="preserve">ЗЕЛЕНОГОРСК, РЕШЕТНИКОВО д.2  </t>
  </si>
  <si>
    <t xml:space="preserve">ЗЕЛЕНОГОРСК, РЕШЕТНИКОВО д.3  </t>
  </si>
  <si>
    <t xml:space="preserve">ЛИНИЯ 4-Я СЕСТРОРЕЦК д.14 </t>
  </si>
  <si>
    <t>ЛИНИЯ 5-Я АЛЕКСАНДРОВКА д.5А</t>
  </si>
  <si>
    <t xml:space="preserve">ПРИМОРСКОЕ ШОССЕ.ЗЕЛЕНОГОРСК д.502 корп.5 </t>
  </si>
  <si>
    <t>СВЯЗИ УЛ. ЗЕЛЕНОГОРСК д.12</t>
  </si>
  <si>
    <t xml:space="preserve">ЗЕЛЕНОГОРСК, РЕШЕТНИКОВО д.4  </t>
  </si>
  <si>
    <t xml:space="preserve">ЗЕЛ-К, УЧАСТОК ЛЕНЭНЕРГО д.1 </t>
  </si>
  <si>
    <t xml:space="preserve">ЗЕЛ-К, УЧАСТОК ЛЕНЭНЕРГО д.2 </t>
  </si>
  <si>
    <t xml:space="preserve">ЗЕЛ-К, УЧАСТОК ЛЕНЭНЕРГО д.3 </t>
  </si>
  <si>
    <t xml:space="preserve">ЗЕЛ-К, УЧАСТОК ЛЕНЭНЕРГО д.4 </t>
  </si>
  <si>
    <t xml:space="preserve">ЗООЛОГИЧЕСКАЯ УЛ.СЕС-ЦК д.19  </t>
  </si>
  <si>
    <t xml:space="preserve">ИНСТРУМЕНТАЛЬЩИКОВ УЛ. д.15  </t>
  </si>
  <si>
    <t xml:space="preserve">ИНСТРУМЕНТАЛЬЩИКОВ УЛ. д.19  </t>
  </si>
  <si>
    <t xml:space="preserve">ИНСТРУМЕНТАЛЬЩИКОВ УЛ. д.21  </t>
  </si>
  <si>
    <t xml:space="preserve">ИНСТРУМЕНТАЛЬЩИКОВ УЛ. д.23  </t>
  </si>
  <si>
    <t xml:space="preserve">ИНСТРУМЕНТАЛЬЩИКОВ УЛ. д.25  </t>
  </si>
  <si>
    <t xml:space="preserve">КАВАЛЕРИЙСКАЯ УЛ.ЗЕЛЕНОГ д.10  </t>
  </si>
  <si>
    <t xml:space="preserve">КАВАЛЕРИЙСКАЯ УЛ.ЗЕЛЕНОГ д.20  </t>
  </si>
  <si>
    <t>КАВАЛЕРИЙСКАЯ УЛ.ЗЕЛЕНОГ д.24А</t>
  </si>
  <si>
    <t xml:space="preserve">КАВАЛЕРИЙСКАЯ УЛ.ЗЕЛЕНОГ д.28  </t>
  </si>
  <si>
    <t xml:space="preserve">КАВАЛЕРИЙСКАЯ УЛ.ЗЕЛЕНОГ д.5  </t>
  </si>
  <si>
    <t xml:space="preserve">КАВАЛЕРИЙСКАЯ УЛ.ЗЕЛЕНОГ д.6  </t>
  </si>
  <si>
    <t xml:space="preserve">КАВАЛЕРИЙСКАЯ УЛ.ЗЕЛЕНОГ д.8  </t>
  </si>
  <si>
    <t>КОЛХОЗНАЯ УЛ. СОЛНЕЧНОЕ д.19</t>
  </si>
  <si>
    <t xml:space="preserve">КОЛХОЗНАЯ УЛ. СОЛНЕЧНОЕ д.7 </t>
  </si>
  <si>
    <t xml:space="preserve">КОМЕНДАНТСКАЯ УЛ. ЗЕЛ-К д.1 </t>
  </si>
  <si>
    <t xml:space="preserve">КОМЕНДАНТСКАЯ УЛ. ЗЕЛ-К д.3 </t>
  </si>
  <si>
    <t xml:space="preserve">КОММУНАРОВ УЛ.СЕСТРОРЕЦК д.17  </t>
  </si>
  <si>
    <t xml:space="preserve">КОММУНАРОВ УЛ.СЕСТРОРЕЦК д.33  </t>
  </si>
  <si>
    <t>КОММУНАРОВ УЛ.СЕСТРОРЕЦК д.62</t>
  </si>
  <si>
    <t xml:space="preserve">КОММУНАРОВ УЛ.СЕСТРОРЕЦК д.64  </t>
  </si>
  <si>
    <t xml:space="preserve">КОММУНАРОВ УЛ.СЕСТРОРЕЦК д.7Б  </t>
  </si>
  <si>
    <t xml:space="preserve">КОММУНАРОВ УЛ.СЕСТРОРЕЦК д.70  </t>
  </si>
  <si>
    <t xml:space="preserve">КОМСОМОЛЬСКАЯ УЛ. ЗЕЛ-К д.10 </t>
  </si>
  <si>
    <t xml:space="preserve">КОМСОМОЛЬСКАЯ УЛ. ЗЕЛ-К д.13 </t>
  </si>
  <si>
    <t xml:space="preserve">КОМСОМОЛЬСКАЯ УЛ. ЗЕЛ-К д.13А </t>
  </si>
  <si>
    <t xml:space="preserve">КОМСОМОЛЬСКАЯ УЛ. ЗЕЛ-К д.15А </t>
  </si>
  <si>
    <t xml:space="preserve">КОМСОМОЛЬСКАЯ УЛ. ЗЕЛ-К д.17 </t>
  </si>
  <si>
    <t xml:space="preserve">КОМСОМОЛЬСКАЯ УЛ. ЗЕЛ-К д.19 </t>
  </si>
  <si>
    <t xml:space="preserve">КОМСОМОЛЬСКАЯ УЛ. ЗЕЛ-К д.21 </t>
  </si>
  <si>
    <t xml:space="preserve">КОМСОМОЛЬСКАЯ УЛ. ЗЕЛ-К д.23 </t>
  </si>
  <si>
    <t xml:space="preserve">КОМСОМОЛЬСКАЯ УЛ. ЗЕЛ-К д.25 </t>
  </si>
  <si>
    <t xml:space="preserve">КОМСОМОЛЬСКАЯ УЛ. ЗЕЛ-К д.27 </t>
  </si>
  <si>
    <t xml:space="preserve">КОМСОМОЛЬСКАЯ УЛ. ЗЕЛ-К д.3 </t>
  </si>
  <si>
    <t>КОМСОМОЛЬСКАЯ УЛ. ЗЕЛ-К д.36Б</t>
  </si>
  <si>
    <t xml:space="preserve">КОМСОМОЛЬСКАЯ УЛ. ЗЕЛ-К д.6 </t>
  </si>
  <si>
    <t xml:space="preserve">КОМСОМОЛЬСКАЯ УЛ. ЗЕЛ-К д.9А </t>
  </si>
  <si>
    <t xml:space="preserve">КОННАЯ УЛ. ЗЕЛЕНОГОРСК д.10А </t>
  </si>
  <si>
    <t>КОННАЯ УЛ. ЗЕЛЕНОГОРСК д.14</t>
  </si>
  <si>
    <t xml:space="preserve">КРАСАВИЦА Г.ЗЕЛЕНОГОРСК д.10  </t>
  </si>
  <si>
    <t xml:space="preserve">КРАСАВИЦА Г.ЗЕЛЕНОГОРСК д.11  </t>
  </si>
  <si>
    <t xml:space="preserve">КРАСАВИЦА Г.ЗЕЛЕНОГОРСК д.12  </t>
  </si>
  <si>
    <t xml:space="preserve">КРАСАВИЦА Г.ЗЕЛЕНОГОРСК д.13  </t>
  </si>
  <si>
    <t xml:space="preserve">КРАСАВИЦА Г.ЗЕЛЕНОГОРСК д.14  </t>
  </si>
  <si>
    <t xml:space="preserve">КРАСАВИЦА Г.ЗЕЛЕНОГОРСК д.15  </t>
  </si>
  <si>
    <t xml:space="preserve">КРАСАВИЦА Г.ЗЕЛЕНОГОРСК д.15а  </t>
  </si>
  <si>
    <t xml:space="preserve">КРАСАВИЦА Г.ЗЕЛЕНОГОРСК д.16  </t>
  </si>
  <si>
    <t xml:space="preserve">КРАСАВИЦА Г.ЗЕЛЕНОГОРСК д.17  </t>
  </si>
  <si>
    <t xml:space="preserve">КРАСАВИЦА Г.ЗЕЛЕНОГОРСК д.20  </t>
  </si>
  <si>
    <t xml:space="preserve">КРАСАВИЦА Г.ЗЕЛЕНОГОРСК д.26  </t>
  </si>
  <si>
    <t xml:space="preserve">КРАСАВИЦА Г.ЗЕЛЕНОГОРСК д.27  </t>
  </si>
  <si>
    <t xml:space="preserve">КРАСАВИЦА Г.ЗЕЛЕНОГОРСК д.28  </t>
  </si>
  <si>
    <t xml:space="preserve">КРАСАВИЦА Г.ЗЕЛЕНОГОРСК д.8  </t>
  </si>
  <si>
    <t xml:space="preserve">КРАСАВИЦА Г.ЗЕЛЕНОГОРСК д.9  </t>
  </si>
  <si>
    <t xml:space="preserve">КРАСНОАРМЕЙСКАЯ УЛ.ЗЕЛ-К д.21  </t>
  </si>
  <si>
    <t>КРАСНОАРМЕЙСКАЯ УЛ.ЗЕЛ-К д.24</t>
  </si>
  <si>
    <t>КРАСНОАРМЕЙСКАЯ УЛ.ЗЕЛ-К д.24А</t>
  </si>
  <si>
    <t>КРАСНОАРМЕЙСКАЯ УЛ.ЗЕЛ-К д.25</t>
  </si>
  <si>
    <t>КРАСНОАРМЕЙСКАЯ УЛ.ЗЕЛ-К д.26</t>
  </si>
  <si>
    <t>КРАСНОАРМЕЙСКАЯ УЛ.ЗЕЛ-К д.4/2</t>
  </si>
  <si>
    <t>КРАСНОАРМЕЙСКАЯ УЛ.ЗЕЛ-К д.6/1</t>
  </si>
  <si>
    <t>КРАСНЫЙ ПЕР. ЗЕЛЕНОГОРСК д.5</t>
  </si>
  <si>
    <t>КРАСНЫХ КОМАНДИРОВ ПР. СЕСТР д.15</t>
  </si>
  <si>
    <t xml:space="preserve">КРАСНЫХ КОМАНДИРОВ ПР.З. д.15Б </t>
  </si>
  <si>
    <t>КРАСНЫХ КОМАНДИРОВ ПР.З. д.20/2</t>
  </si>
  <si>
    <t xml:space="preserve">КРАСНЫХ КОМАНДИРОВ ПР.З. д.23 </t>
  </si>
  <si>
    <t>КРАСНЫХ КОМАНДИРОВ ПР.З. д.28/2</t>
  </si>
  <si>
    <t>КРАСНЫХ КОМАНДИРОВ ПР.З. д.29А</t>
  </si>
  <si>
    <t xml:space="preserve">КРАСНЫХ КОМАНДИРОВ ПР.З. д.30/1 </t>
  </si>
  <si>
    <t xml:space="preserve">КРАСНЫХ КОМАНДИРОВ ПР.З. д.40 </t>
  </si>
  <si>
    <t>КРАСНЫХ КОМАНДИРОВ ПР.З. д.7А</t>
  </si>
  <si>
    <t xml:space="preserve">КРАСНЫХ КУРСАНТОВ УЛ.ЗЕЛ д.5 </t>
  </si>
  <si>
    <t>КРИВОНОСОВСКАЯ УЛ. ЗЕЛ-К д.37 корп.5</t>
  </si>
  <si>
    <t>КРИВОНОСОВСКАЯ УЛ. ЗЕЛ-К д.37/6 корп.1</t>
  </si>
  <si>
    <t>КРИВОНОСОВСКАЯ УЛ. ЗЕЛ-К д.37/6 корп.6</t>
  </si>
  <si>
    <t>КРУГЛАЯ УЛ. ЗЕЛЕНОГОРСК д.7</t>
  </si>
  <si>
    <t xml:space="preserve">КУДРИНСКАЯ УЛ. КОМАРОВО д.10/3 </t>
  </si>
  <si>
    <t xml:space="preserve">КУЗНЕЧНАЯ УЛ.ЗЕЛЕНОГОРСК д.11  </t>
  </si>
  <si>
    <t xml:space="preserve">КУЗНЕЧНАЯ УЛ.ЗЕЛЕНОГОРСК д.13  </t>
  </si>
  <si>
    <t xml:space="preserve">КУЗНЕЧНАЯ УЛ.ЗЕЛЕНОГОРСК д.14  </t>
  </si>
  <si>
    <t xml:space="preserve">КУЗНЕЧНАЯ УЛ.ЗЕЛЕНОГОРСК д.2  </t>
  </si>
  <si>
    <t xml:space="preserve">КУЗНЕЧНАЯ УЛ.ЗЕЛЕНОГОРСК д.5  </t>
  </si>
  <si>
    <t xml:space="preserve">КУЗНЕЧНАЯ УЛ.ЗЕЛЕНОГОРСК д.7  </t>
  </si>
  <si>
    <t xml:space="preserve">КУЗНЕЧНАЯ УЛ.ЗЕЛЕНОГОРСК д.7А  </t>
  </si>
  <si>
    <t xml:space="preserve">КУЗНЕЧНАЯ УЛ.ЗЕЛЕНОГОРСК д.9  </t>
  </si>
  <si>
    <t xml:space="preserve">КУЗНЕЧНЫЙ ПЕР. ЗЕЛ-К д.8 </t>
  </si>
  <si>
    <t xml:space="preserve">КУРОРТНАЯ УЛ. СЕСТРОРЕЦК д.9 </t>
  </si>
  <si>
    <t xml:space="preserve">КУРОРТНАЯ УЛ.ЗЕЛЕНОГОРСК д.10  </t>
  </si>
  <si>
    <t>КУРОРТНАЯ УЛ.ЗЕЛЕНОГОРСК д.11</t>
  </si>
  <si>
    <t xml:space="preserve">ЛЕЙТЕНАНТОВ УЛ. КОМАРОВО д.11/1 </t>
  </si>
  <si>
    <t xml:space="preserve">ЛЕЙТЕНАНТОВ УЛ. КОМАРОВО д.9 </t>
  </si>
  <si>
    <t xml:space="preserve">ЛЕНИНА ПР. ЗЕЛЕНОГОРСК д.12 </t>
  </si>
  <si>
    <t xml:space="preserve">ЛЕНИНА ПР. ЗЕЛЕНОГОРСК д.12А </t>
  </si>
  <si>
    <t xml:space="preserve">ЛЕНИНА ПР. ЗЕЛЕНОГОРСК д.14 </t>
  </si>
  <si>
    <t xml:space="preserve">ЛЕНИНА ПР. ЗЕЛЕНОГОРСК д.14А </t>
  </si>
  <si>
    <t xml:space="preserve">ЛЕНИНА ПР. ЗЕЛЕНОГОРСК д.15 </t>
  </si>
  <si>
    <t xml:space="preserve">ЛЕНИНА ПР. ЗЕЛЕНОГОРСК д.16 </t>
  </si>
  <si>
    <t xml:space="preserve">ЛЕНИНА ПР. ЗЕЛЕНОГОРСК д.18 </t>
  </si>
  <si>
    <t xml:space="preserve">ЛЕНИНА ПР. ЗЕЛЕНОГОРСК д.18А </t>
  </si>
  <si>
    <t xml:space="preserve">ЛЕНИНА ПР. ЗЕЛЕНОГОРСК д.20 </t>
  </si>
  <si>
    <t xml:space="preserve">ЛЕНИНА ПР. ЗЕЛЕНОГОРСК д.21 </t>
  </si>
  <si>
    <t xml:space="preserve">ЛЕНИНА ПР. ЗЕЛЕНОГОРСК д.21А </t>
  </si>
  <si>
    <t xml:space="preserve">ЛЕНИНА ПР. ЗЕЛЕНОГОРСК д.21Б </t>
  </si>
  <si>
    <t xml:space="preserve">ЛЕНИНА ПР. ЗЕЛЕНОГОРСК д.21В </t>
  </si>
  <si>
    <t xml:space="preserve">ЛЕНИНА ПР. ЗЕЛЕНОГОРСК д.22 </t>
  </si>
  <si>
    <t xml:space="preserve">ЛЕНИНА ПР. ЗЕЛЕНОГОРСК д.24 </t>
  </si>
  <si>
    <t xml:space="preserve">ЛЕНИНА ПР. ЗЕЛЕНОГОРСК д.25 </t>
  </si>
  <si>
    <t xml:space="preserve">ЛЕНИНА ПР. ЗЕЛЕНОГОРСК д.26 </t>
  </si>
  <si>
    <t xml:space="preserve">ЛЕНИНА ПР. ЗЕЛЕНОГОРСК д.26А </t>
  </si>
  <si>
    <t xml:space="preserve">ЛЕНИНА ПР. ЗЕЛЕНОГОРСК д.28 </t>
  </si>
  <si>
    <t>ЛЕНИНА ПР. ЗЕЛЕНОГОРСК д.45/1</t>
  </si>
  <si>
    <t>ЛЕСНАЯ 1-Я УЛ ЗЕЛ-К д.33</t>
  </si>
  <si>
    <t>ЛЕСНАЯ 1-Я УЛ ЗЕЛ-К д.35</t>
  </si>
  <si>
    <t>ЛЕСНАЯ 1-Я УЛ ЗЕЛ-К д.37</t>
  </si>
  <si>
    <t xml:space="preserve">ЛЕСНАЯ 2-Я Г.ЗЕЛЕНОГОРСК д.4А </t>
  </si>
  <si>
    <t xml:space="preserve">ЛИНИЯ 1-Я АЛЕКСАНДРОВКА д.16 </t>
  </si>
  <si>
    <t xml:space="preserve">ЛИНИЯ 2-Я СЕСТРОРЕЦК д.14 </t>
  </si>
  <si>
    <t xml:space="preserve">ЛИНИЯ 2-Я СЕСТРОРЕЦК д.5 </t>
  </si>
  <si>
    <t xml:space="preserve">ЛИНИЯ 2-Я СЕСТРОРЕЦК д.8А </t>
  </si>
  <si>
    <t xml:space="preserve">ЛИНИЯ 3-Я АЛЕКСАНДРОВКА д.10 </t>
  </si>
  <si>
    <t xml:space="preserve">ЛИНИЯ 3-Я АЛЕКСАНДРОВКА д.12 </t>
  </si>
  <si>
    <t>ЛИНИЯ 3-Я АЛЕКСАНДРОВКА д.14</t>
  </si>
  <si>
    <t xml:space="preserve">ЛИНИЯ 3-Я АЛЕКСАНДРОВКА д.5 </t>
  </si>
  <si>
    <t xml:space="preserve">ЛИНИЯ 3-Я АЛЕКСАНДРОВКА д.8 </t>
  </si>
  <si>
    <t xml:space="preserve">ЛИНИЯ 4-Я СЕСТРОРЕЦК д.14А </t>
  </si>
  <si>
    <t>ЛИНИЯ 5-Я АЛЕКСАНДРОВКА д.5</t>
  </si>
  <si>
    <t xml:space="preserve">ЛИНИЯ 7-Я АЛЕКСАНДРОВКА д.9 </t>
  </si>
  <si>
    <t xml:space="preserve">ЛИНИЯ 9-Я АЛЕКСАНДРОВКА д.7 </t>
  </si>
  <si>
    <t>ЛОМАНАЯ УЛ. ЗЕЛЕНОГОРСК д.1</t>
  </si>
  <si>
    <t xml:space="preserve">ЛОМАНАЯ УЛ. ЗЕЛЕНОГОРСК д.2 </t>
  </si>
  <si>
    <t>ЛОМАНАЯ УЛ. ЗЕЛЕНОГОРСК д.5</t>
  </si>
  <si>
    <t xml:space="preserve">ЛОМАНАЯ УЛ. ЗЕЛЕНОГОРСК д.7 </t>
  </si>
  <si>
    <t xml:space="preserve">ЛЮБИМАЯ УЛ. ЗЕЛЕНОГОРСК д.3 </t>
  </si>
  <si>
    <t xml:space="preserve">ЛЮБИМАЯ УЛ. ЗЕЛЕНОГОРСК д.5 </t>
  </si>
  <si>
    <t>МАГАЗИННАЯ УЛ.СЕСТРОРЕЦК д.7Б</t>
  </si>
  <si>
    <t xml:space="preserve">МАЛАЯ КАНОНЕРСКАЯ УЛ. д.19 </t>
  </si>
  <si>
    <t xml:space="preserve">МАЛАЯ КАНОНЕРСКАЯ УЛ. д.23 </t>
  </si>
  <si>
    <t xml:space="preserve">МАЛАЯ КАНОНЕРСКАЯ УЛ. д.26 </t>
  </si>
  <si>
    <t xml:space="preserve">МАЛАЯ КАНОНЕРСКАЯ УЛ. д.40/2 </t>
  </si>
  <si>
    <t xml:space="preserve">МАЛАЯ КАНОНЕРСКАЯ УЛ. д.43 </t>
  </si>
  <si>
    <t xml:space="preserve">МАЛАЯ ЛЕНИНГРАДСКАЯ УЛ. д.5 </t>
  </si>
  <si>
    <t>МЕЖЕВАЯ УЛ. ЗЕЛЕНОГОРСК д.15</t>
  </si>
  <si>
    <t xml:space="preserve">МИРА УЛ. ЗЕЛЕНОГОРСК д.1 </t>
  </si>
  <si>
    <t xml:space="preserve">МОРСКАЯ УЛ. СЕСТРОРЕЦК д.14 </t>
  </si>
  <si>
    <t xml:space="preserve">МОРСКАЯ УЛ. СЕСТРОРЕЦК д.15 </t>
  </si>
  <si>
    <t xml:space="preserve">МОРСКАЯ УЛ. СЕСТРОРЕЦК д.26 </t>
  </si>
  <si>
    <t xml:space="preserve">МОРСКАЯ УЛ. СЕСТРОРЕЦК д.26А </t>
  </si>
  <si>
    <t xml:space="preserve">МОСИНА УЛ. СЕСТРОРЕЦК д.1 </t>
  </si>
  <si>
    <t xml:space="preserve">МОСИНА УЛ. СЕСТРОРЕЦК д.106 </t>
  </si>
  <si>
    <t>МОСИНА УЛ. СЕСТРОРЕЦК д.18</t>
  </si>
  <si>
    <t xml:space="preserve">МОСИНА УЛ. СЕСТРОРЕЦК д.3 </t>
  </si>
  <si>
    <t xml:space="preserve">МОСИНА УЛ. СЕСТРОРЕЦК д.5 </t>
  </si>
  <si>
    <t>МОХОВАЯ УЛ. ЗЕЛЕНОГОРСК д.5 корп.1</t>
  </si>
  <si>
    <t>МОХОВАЯ УЛ. ЗЕЛЕНОГОРСК д.5 корп.2</t>
  </si>
  <si>
    <t>МОХОВАЯ УЛ. ЗЕЛЕНОГОРСК д.5 корп.3</t>
  </si>
  <si>
    <t>МОХОВАЯ УЛ. ЗЕЛЕНОГОРСК д.5 корп.4</t>
  </si>
  <si>
    <t xml:space="preserve">НАБЕРЕЖНАЯ СТРОИТЕЛЕЙ д.10  </t>
  </si>
  <si>
    <t xml:space="preserve">НАБЕРЕЖНАЯ СТРОИТЕЛЕЙ д.6  </t>
  </si>
  <si>
    <t xml:space="preserve">НАБЕРЕЖНАЯ СТРОИТЕЛЕЙ д.8  </t>
  </si>
  <si>
    <t xml:space="preserve">НАБ.РЕКИ СЕСТРЫ СЕС-К д.11 </t>
  </si>
  <si>
    <t xml:space="preserve">НАБ.РЕКИ СЕСТРЫ СЕС-К д.18/27 </t>
  </si>
  <si>
    <t xml:space="preserve">НАБ.РЕКИ СЕСТРЫ СЕС-К д.3 </t>
  </si>
  <si>
    <t xml:space="preserve">НАБ.РЕКИ СЕСТРЫ СЕС-К д.31 </t>
  </si>
  <si>
    <t xml:space="preserve">НАБ.РЕКИ СЕСТРЫ СЕС-К д.45 </t>
  </si>
  <si>
    <t>НАБ.РЕКИ СЕСТРЫ СЕС-К д.46/17</t>
  </si>
  <si>
    <t xml:space="preserve">НАБ.РЕКИ СЕСТРЫ СЕС-К д.5 </t>
  </si>
  <si>
    <t xml:space="preserve">НАБ.РЕКИ СЕСТРЫ СЕС-К д.7 </t>
  </si>
  <si>
    <t xml:space="preserve">НАБ.РЕКИ СЕСТРЫ СЕС-К д.9 </t>
  </si>
  <si>
    <t>НОВАЯ 1-Я УЛ. РЕПИНО д.9</t>
  </si>
  <si>
    <t xml:space="preserve">НОВАЯ СЛОБОДА д.13  </t>
  </si>
  <si>
    <t>НОВАЯ СЛОБОДА д.9A</t>
  </si>
  <si>
    <t xml:space="preserve">НОВАЯ УЛ. ЗЕЛЕНОГОРСК д.10/12 </t>
  </si>
  <si>
    <t xml:space="preserve">НОВАЯ УЛ. ЗЕЛЕНОГОРСК д.4 </t>
  </si>
  <si>
    <t xml:space="preserve">НОВАЯ УЛ. ЗЕЛЕНОГОРСК д.6 </t>
  </si>
  <si>
    <t xml:space="preserve">НОВАЯ УЛ. ЗЕЛЕНОГОРСК д.8 </t>
  </si>
  <si>
    <t xml:space="preserve">НОВОЕ ШОССЕ П.БЕЛООСТРОВ д.2 </t>
  </si>
  <si>
    <t xml:space="preserve">НОВОЕ ШОССЕ П.БЕЛООСТРОВ д.4 </t>
  </si>
  <si>
    <t>НОВОЕ ШОССЕ П.БЕЛООСТРОВ д.6 корп.1</t>
  </si>
  <si>
    <t>НОВОЕ ШОССЕ П.БЕЛООСТРОВ д.6 корп.2</t>
  </si>
  <si>
    <t xml:space="preserve">НОВОЕ ШОССЕ П.БЕЛООСТРОВ д.71 </t>
  </si>
  <si>
    <t>ОБЪЕЗДНАЯ УЛ.ЗЕЛЕНОГОРСК д.8</t>
  </si>
  <si>
    <t xml:space="preserve">ОВРАЖНАЯ УЛ. ЗЕЛЕНОГОРСК д.29 </t>
  </si>
  <si>
    <t>ПАРКОВАЯ УЛ. СЕСТРОРЕЦК д.19</t>
  </si>
  <si>
    <t xml:space="preserve">ПАРКОВАЯ УЛ. СЕСТРОРЕЦК д.30 </t>
  </si>
  <si>
    <t>ПАРОВОЗНАЯ УЛ.ЗЕЛЕНОГОР. д.13</t>
  </si>
  <si>
    <t>ПАРОВОЗНАЯ УЛ.ЗЕЛЕНОГОР. д.17</t>
  </si>
  <si>
    <t>ПАРОВОЗНАЯ УЛ.ЗЕЛЕНОГОР. д.25</t>
  </si>
  <si>
    <t xml:space="preserve">ПАРОВОЗНАЯ УЛ.ЗЕЛЕНОГОР. д.5  </t>
  </si>
  <si>
    <t xml:space="preserve">ПАРОВОЗНАЯ УЛ.ЗЕЛЕНОГОР. д.7  </t>
  </si>
  <si>
    <t xml:space="preserve">ПЕРВОГО МАЯ УЛ.СЕСТРОРЕЦК д.1 </t>
  </si>
  <si>
    <t xml:space="preserve">ПЕРВОГО МАЯ УЛ.СЕСТРОРЕЦК д.2 </t>
  </si>
  <si>
    <t xml:space="preserve">ПЕРВОГО МАЯ УЛ.СЕСТРОРЕЦК д.3 </t>
  </si>
  <si>
    <t xml:space="preserve">ПЕРВОГО МАЯ УЛ.СЕСТРОРЕЦК д.5 </t>
  </si>
  <si>
    <t>ПЕРЕПАДСКАЯ НАБ.СЕСТРОР. д.11</t>
  </si>
  <si>
    <t>ПЕРЕПАДСКАЯ НАБ.СЕСТРОР. д.19</t>
  </si>
  <si>
    <t xml:space="preserve">ПЕСОЧНАЯ УЛ. РЕПИНО д.10 </t>
  </si>
  <si>
    <t xml:space="preserve">ПИСЕМСКОГО УЛ.СЕСТРОРЕЦК д.2 корп.1 </t>
  </si>
  <si>
    <t xml:space="preserve">ПИСЕМСКОГО УЛ.СЕСТРОРЕЦК д.2 корп.10 </t>
  </si>
  <si>
    <t xml:space="preserve">ПИСЕМСКОГО УЛ.СЕСТРОРЕЦК д.2 корп.11 </t>
  </si>
  <si>
    <t xml:space="preserve">ПИСЕМСКОГО УЛ.СЕСТРОРЕЦК д.2 корп.2 </t>
  </si>
  <si>
    <t xml:space="preserve">ПИСЕМСКОГО УЛ.СЕСТРОРЕЦК д.2 корп.3 </t>
  </si>
  <si>
    <t xml:space="preserve">ПИСЕМСКОГО УЛ.СЕСТРОРЕЦК д.2 корп.4 </t>
  </si>
  <si>
    <t xml:space="preserve">ПИСЕМСКОГО УЛ.СЕСТРОРЕЦК д.2 корп.5 </t>
  </si>
  <si>
    <t xml:space="preserve">ПИСЕМСКОГО УЛ.СЕСТРОРЕЦК д.2 корп.6 </t>
  </si>
  <si>
    <t xml:space="preserve">ПИСЕМСКОГО УЛ.СЕСТРОРЕЦК д.2 корп.7 </t>
  </si>
  <si>
    <t>ПИСЕМСКОГО УЛ.СЕСТРОРЕЦК д.2 корп.8</t>
  </si>
  <si>
    <t xml:space="preserve">ПИСЕМСКОГО УЛ.СЕСТРОРЕЦК д.2 корп.9 </t>
  </si>
  <si>
    <t xml:space="preserve">ПОЛЕВАЯ УЛ. ЗЕЛЕНОГОРСК д.3 </t>
  </si>
  <si>
    <t xml:space="preserve">ПОЧТОВЫЙ ПЕР.УШКОВО д.24  </t>
  </si>
  <si>
    <t xml:space="preserve">ПРАВДЫ ПЕР. МОЛОДЕЖНОЕ д.3 </t>
  </si>
  <si>
    <t xml:space="preserve">ПРАВДЫ УЛ. МОЛОДЕЖНОЕ д.15 </t>
  </si>
  <si>
    <t xml:space="preserve">ПРАВДЫ УЛ. МОЛОДЕЖНОЕ д.17 </t>
  </si>
  <si>
    <t xml:space="preserve">ПРАВДЫ УЛ. МОЛОДЕЖНОЕ д.3 </t>
  </si>
  <si>
    <t xml:space="preserve">ПРАВДЫ УЛ. МОЛОДЕЖНОЕ д.5 </t>
  </si>
  <si>
    <t xml:space="preserve">ПРАВДЫ УЛ. МОЛОДЕЖНОЕ д.6 </t>
  </si>
  <si>
    <t xml:space="preserve">ПРИВОКЗАЛЬНАЯ УЛ. ЗЕЛ-К д.3 </t>
  </si>
  <si>
    <t xml:space="preserve">ПРИВОКЗАЛЬНАЯ УЛ. ЗЕЛ-К д.5 </t>
  </si>
  <si>
    <t xml:space="preserve">ПРИВОКЗАЛЬНАЯ УЛ. ЗЕЛ-К д.7 </t>
  </si>
  <si>
    <t xml:space="preserve">ПРИВОКЗАЛЬНАЯ УЛ. РЕПИНО д.14 </t>
  </si>
  <si>
    <t xml:space="preserve">ПРИВОКЗАЛЬНАЯ УЛ. РЕПИНО д.16 </t>
  </si>
  <si>
    <t>ПРИМОРСКОЕ ШОССЕ ПОС.МОЛОДЕЖНОЕ д.644В</t>
  </si>
  <si>
    <t>ПРИМОРСКОЕ ШОССЕ РЕПИНО д.423 корп.2</t>
  </si>
  <si>
    <t>ПРИМОРСКОЕ ШОССЕ.ЗЕЛЕНОГОРСК д.530 корп.3</t>
  </si>
  <si>
    <t xml:space="preserve">ПРИМОРСКОЕ ШОССЕ.ЗЕЛЕНОГОРСК д.533  </t>
  </si>
  <si>
    <t xml:space="preserve">ПРИМОРСКОЕ ШОССЕ.ЗЕЛЕНОГОРСК д.539  </t>
  </si>
  <si>
    <t xml:space="preserve">ПРИМОРСКОЕ ШОССЕ.ЗЕЛЕНОГОРСК д.550  </t>
  </si>
  <si>
    <t xml:space="preserve">ПРИМОРСКОЕ ШОССЕ.ЗЕЛЕНОГОРСК д.553  </t>
  </si>
  <si>
    <t xml:space="preserve">ПРИМОРСКОЕ ШОССЕ.ЗЕЛЕНОГОРСК д.565  </t>
  </si>
  <si>
    <t xml:space="preserve">ПРИМОРСКОЕ ШОССЕ.ЗЕЛЕНОГОРСК д.577  </t>
  </si>
  <si>
    <t xml:space="preserve">ПРИМОРСКОЕ ШОССЕ.ЗЕЛЕНОГОРСК д.599  </t>
  </si>
  <si>
    <t>ПРИМОРСКОЕ ШОССЕ.ЗЕЛЕНОГОРСК д.601</t>
  </si>
  <si>
    <t>ПРИМОРСКОЕ ШОССЕ.СЕСТР. д.192</t>
  </si>
  <si>
    <t xml:space="preserve">ПРИМОРСКОЕ ШОССЕ.СЕСТР. д.200  </t>
  </si>
  <si>
    <t xml:space="preserve">ПРИМОРСКОЕ ШОССЕ.СЕСТР. д.250  </t>
  </si>
  <si>
    <t xml:space="preserve">ПРИМОРСКОЕ ШОССЕ.СЕСТР. д.261 корп.2 </t>
  </si>
  <si>
    <t xml:space="preserve">ПРИМОРСКОЕ ШОССЕ.СЕСТР. д.261А  </t>
  </si>
  <si>
    <t xml:space="preserve">ПРИМОРСКОЕ ШОССЕ.СЕСТР. д.267  </t>
  </si>
  <si>
    <t xml:space="preserve">ПРИМОРСКОЕ ШОССЕ.СЕСТР. д.270  </t>
  </si>
  <si>
    <t xml:space="preserve">ПРИМОРСКОЕ ШОССЕ.СЕСТР. д.272  </t>
  </si>
  <si>
    <t xml:space="preserve">ПРИМОРСКОЕ ШОССЕ.СЕСТР. д.275  </t>
  </si>
  <si>
    <t xml:space="preserve">ПРИМОРСКОЕ ШОССЕ.СЕСТР. д.277  </t>
  </si>
  <si>
    <t xml:space="preserve">ПРИМОРСКОЕ ШОССЕ.СЕСТР. д.281  </t>
  </si>
  <si>
    <t xml:space="preserve">ПРИМОРСКОЕ ШОССЕ.СЕСТР. д.282  </t>
  </si>
  <si>
    <t xml:space="preserve">ПРИМОРСКОЕ ШОССЕ.СЕСТР. д.283  </t>
  </si>
  <si>
    <t xml:space="preserve">ПРИМОРСКОЕ ШОССЕ.СЕСТР. д.284  </t>
  </si>
  <si>
    <t xml:space="preserve">ПРИМОРСКОЕ ШОССЕ.СЕСТР. д.286  </t>
  </si>
  <si>
    <t xml:space="preserve">ПРИМОРСКОЕ ШОССЕ.СЕСТР. д.287  </t>
  </si>
  <si>
    <t xml:space="preserve">ПРИМОРСКОЕ ШОССЕ.СЕСТР. д.288  </t>
  </si>
  <si>
    <t xml:space="preserve">ПРИМОРСКОЕ ШОССЕ.СЕСТР. д.296  </t>
  </si>
  <si>
    <t xml:space="preserve">ПРИМОРСКОЕ ШОССЕ.СЕСТР. д.298  </t>
  </si>
  <si>
    <t xml:space="preserve">ПРИМОРСКОЕ ШОССЕ.СЕСТР. д.300  </t>
  </si>
  <si>
    <t xml:space="preserve">ПРИМОРСКОЕ ШОССЕ.СЕСТР. д.302  </t>
  </si>
  <si>
    <t xml:space="preserve">ПРИМОРСКОЕ ШОССЕ.СЕСТР. д.304  </t>
  </si>
  <si>
    <t xml:space="preserve">ПРИМОРСКОЕ ШОССЕ.СЕСТР. д.306  </t>
  </si>
  <si>
    <t xml:space="preserve">ПРИМОРСКОЕ ШОССЕ.СЕСТР. д.310  </t>
  </si>
  <si>
    <t xml:space="preserve">ПРИМОРСКОЕ ШОССЕ.СЕСТР. д.312  </t>
  </si>
  <si>
    <t xml:space="preserve">ПРИМОРСКОЕ ШОССЕ.СЕСТР. д.314  </t>
  </si>
  <si>
    <t xml:space="preserve">ПРИМОРСКОЕ ШОССЕ.СЕСТР. д.316  </t>
  </si>
  <si>
    <t xml:space="preserve">ПРИМОРСКОЕ ШОССЕ.СЕСТР. д.318  </t>
  </si>
  <si>
    <t xml:space="preserve">ПРИМОРСКОЕ ШОССЕ.СЕСТР. д.320  </t>
  </si>
  <si>
    <t xml:space="preserve">ПРИМОРСКОЕ ШОССЕ.СЕСТР. д.322  </t>
  </si>
  <si>
    <t xml:space="preserve">ПРИМОРСКОЕ ШОССЕ.СЕСТР. д.324  </t>
  </si>
  <si>
    <t xml:space="preserve">ПРИМОРСКОЕ ШОССЕ.СЕСТР. д.326  </t>
  </si>
  <si>
    <t xml:space="preserve">ПРИМОРСКОЕ ШОССЕ.СЕСТР. д.328  </t>
  </si>
  <si>
    <t xml:space="preserve">ПРИМОРСКОЕ ШОССЕ.СЕСТР. д.330  </t>
  </si>
  <si>
    <t xml:space="preserve">ПРИМОРСКОЕ ШОССЕ.СЕСТР. д.334  </t>
  </si>
  <si>
    <t xml:space="preserve">ПРИМОРСКОЕ ШОССЕ.СЕСТР. д.336  </t>
  </si>
  <si>
    <t xml:space="preserve">ПРИМОРСКОЕ ШОССЕ.СЕСТР. д.338  </t>
  </si>
  <si>
    <t xml:space="preserve">ПРИМОРСКОЕ ШОССЕ.СЕСТР. д.340  </t>
  </si>
  <si>
    <t xml:space="preserve">ПРИМОРСКОЕ ШОССЕ.СЕСТР. д.342  </t>
  </si>
  <si>
    <t xml:space="preserve">ПРИМОРСКОЕ ШОССЕ.СЕСТР. д.344  </t>
  </si>
  <si>
    <t xml:space="preserve">ПРИМОРСКОЕ ШОССЕ.СЕСТР. д.346  </t>
  </si>
  <si>
    <t xml:space="preserve">ПРИМОРСКОЕ ШОССЕ.СЕСТР. д.348  </t>
  </si>
  <si>
    <t xml:space="preserve">ПРИМОРСКОЕ ШОССЕ.СЕСТР. д.350  </t>
  </si>
  <si>
    <t xml:space="preserve">ПРИМОРСКОЕ ШОССЕ.СМОЛ-О д.694  </t>
  </si>
  <si>
    <t xml:space="preserve">ПУТЕЙСКАЯ УЛ.ЗЕЛЕНОГОРСК д.12А  </t>
  </si>
  <si>
    <t>ПУТЕЙСКАЯ УЛ.ЗЕЛЕНОГОРСК д.5</t>
  </si>
  <si>
    <t xml:space="preserve">РАЗЪЕЗЖАЯ УЛ.ЗЕЛЕНОГОРСК д.11  </t>
  </si>
  <si>
    <t xml:space="preserve">РЕЧНОЙ ПЕР. ЗЕЛЕНОГОРСК д.3 </t>
  </si>
  <si>
    <t xml:space="preserve">СЕВЕРНАЯ УЛ. ЗЕЛЕНОГОРСК д.1/26 </t>
  </si>
  <si>
    <t>СЕВЕРНАЯ УЛ. ЗЕЛЕНОГОРСК д.5</t>
  </si>
  <si>
    <t xml:space="preserve">СЕВЕРНАЯ УЛ. ЗЕЛЕНОГОРСК д.6 </t>
  </si>
  <si>
    <t>СЕВЕРНАЯ УЛ. ЗЕЛЕНОГОРСК д.7</t>
  </si>
  <si>
    <t xml:space="preserve">СЕВЕРНАЯ УЛ. КОМАРОВО д.7/5 </t>
  </si>
  <si>
    <t xml:space="preserve">СОВЕТСКИЙ ПР.СЕСТР-К д.1  </t>
  </si>
  <si>
    <t xml:space="preserve">СОВЕТСКИЙ ПР.СЕСТРОРЕЦК д.19  </t>
  </si>
  <si>
    <t>СОВЕТСКИЙ ПР.СЕСТРОРЕЦК д.3</t>
  </si>
  <si>
    <t xml:space="preserve">СОВЕТСКИЙ ПР.СЕСТРОРЕЦК д.5  </t>
  </si>
  <si>
    <t xml:space="preserve">СОСТЯЗАНИЙ УЛ.ЗЕЛЕНОГОРСК д.10  </t>
  </si>
  <si>
    <t xml:space="preserve">СОСТЯЗАНИЙ УЛ.ЗЕЛЕНОГОРСК д.4  </t>
  </si>
  <si>
    <t>СРЕДНИЙ ПР. ЗЕЛЕНОГОРСК д.12</t>
  </si>
  <si>
    <t>СРЕДНИЙ ПР. ЗЕЛЕНОГОРСК д.2</t>
  </si>
  <si>
    <t xml:space="preserve">СРЕДНИЙ ПР. ЗЕЛЕНОГОРСК д.23 </t>
  </si>
  <si>
    <t xml:space="preserve">СТАРАЯ УЛ. СЕСТРОРЕЦК д.3 </t>
  </si>
  <si>
    <t xml:space="preserve">СТАРАЯ УЛ. СЕСТРОРЕЦК д.5 </t>
  </si>
  <si>
    <t xml:space="preserve">СТРОИТЕЛЕЙ УЛ.СЕСТРОРЕЦК д.7  </t>
  </si>
  <si>
    <t xml:space="preserve">ТАРХОВСКАЯ 3-Я УЛ.РАЗЛИВ д.15 </t>
  </si>
  <si>
    <t>ТАРХОВСКАЯ 4-Я УЛ.СЕСТР д.16</t>
  </si>
  <si>
    <t xml:space="preserve">ТАРХОВСКАЯ 5-Я УЛ.РАЗЛИВ д.19 </t>
  </si>
  <si>
    <t>ТЕАТРАЛЬНАЯ УЛ.ЗЕЛЕНОГОР д.5</t>
  </si>
  <si>
    <t xml:space="preserve">ТИХАЯ УЛ. РЕПИНО д.2 </t>
  </si>
  <si>
    <t xml:space="preserve">ТОКАРЕВА УЛ. СЕСТРОРЕЦК д.1 </t>
  </si>
  <si>
    <t xml:space="preserve">ТОКАРЕВА УЛ. СЕСТРОРЕЦК д.10 </t>
  </si>
  <si>
    <t xml:space="preserve">ТОКАРЕВА УЛ. СЕСТРОРЕЦК д.12 </t>
  </si>
  <si>
    <t xml:space="preserve">ТОКАРЕВА УЛ. СЕСТРОРЕЦК д.14 </t>
  </si>
  <si>
    <t xml:space="preserve">ТОКАРЕВА УЛ. СЕСТРОРЕЦК д.14А </t>
  </si>
  <si>
    <t xml:space="preserve">ТОКАРЕВА УЛ. СЕСТРОРЕЦК д.15 </t>
  </si>
  <si>
    <t xml:space="preserve">ТОКАРЕВА УЛ. СЕСТРОРЕЦК д.16 </t>
  </si>
  <si>
    <t xml:space="preserve">ТОКАРЕВА УЛ. СЕСТРОРЕЦК д.18 </t>
  </si>
  <si>
    <t xml:space="preserve">ТОКАРЕВА УЛ. СЕСТРОРЕЦК д.3 </t>
  </si>
  <si>
    <t xml:space="preserve">ТОКАРЕВА УЛ. СЕСТРОРЕЦК д.4 </t>
  </si>
  <si>
    <t xml:space="preserve">ТОКАРЕВА УЛ. СЕСТРОРЕЦК д.7 </t>
  </si>
  <si>
    <t xml:space="preserve">ТОКАРЕВА УЛ. СЕСТРОРЕЦК д.8 </t>
  </si>
  <si>
    <t xml:space="preserve">ТОКАРЕВА УЛ. СЕСТРОРЕЦК д.9 </t>
  </si>
  <si>
    <t>ТОРФЯНАЯ УЛ. ЗЕЛЕНОГОРСК д.12</t>
  </si>
  <si>
    <t xml:space="preserve">ТОРФЯНАЯ УЛ. ЗЕЛЕНОГОРСК д.14 </t>
  </si>
  <si>
    <t xml:space="preserve">ТОРФЯНАЯ УЛ. ЗЕЛЕНОГОРСК д.17 </t>
  </si>
  <si>
    <t>ТОРФЯНАЯ УЛ. ЗЕЛЕНОГОРСК д.7</t>
  </si>
  <si>
    <t xml:space="preserve">ТРАНСПОРТНАЯ УЛ. СЕС-ЦК д.5 </t>
  </si>
  <si>
    <t xml:space="preserve">ТРАНСПОРТНАЯ УЛ. СЕС-ЦК д.6 </t>
  </si>
  <si>
    <t xml:space="preserve">УЗКАЯ УЛ. ЗЕЛЕНОГОРСК д.1 </t>
  </si>
  <si>
    <t xml:space="preserve">ФАБРИЧНАЯ УЛ.ЗЕЛЕНОГОРСК д.10  </t>
  </si>
  <si>
    <t xml:space="preserve">ФАБРИЧНАЯ УЛ.ЗЕЛЕНОГОРСК д.2  </t>
  </si>
  <si>
    <t>ФЕДОТОВСКАЯ ДОРОЖКА СЕСТ д.13</t>
  </si>
  <si>
    <t xml:space="preserve">ФЕДОТОВСКАЯ ДОРОЖКА СЕСТ д.23А </t>
  </si>
  <si>
    <t>ФЕДОТОВСКАЯ ДОРОЖКА СЕСТ д.28</t>
  </si>
  <si>
    <t>ФЕДОТОВСКАЯ ДОРОЖКА СЕСТ д.29</t>
  </si>
  <si>
    <t xml:space="preserve">ФЕДОТОВСКАЯ ДОРОЖКА СЕСТ д.32 </t>
  </si>
  <si>
    <t>ПРИМОРСКОЕ ШОССЕ.СМОЛ-О д.680</t>
  </si>
  <si>
    <t xml:space="preserve">ФЕДОТОВСКАЯ ДОРОЖКА СЕСТ д.37 </t>
  </si>
  <si>
    <t xml:space="preserve">ФЕДОТОВСКАЯ ДОРОЖКА СЕСТ д.5 </t>
  </si>
  <si>
    <t xml:space="preserve">ФЕДОТОВСКАЯ ДОРОЖКА СЕСТ д.6 </t>
  </si>
  <si>
    <t>ХВОЙНАЯ УЛ. ЗЕЛЕНОГОРСК д.26</t>
  </si>
  <si>
    <t xml:space="preserve">ЦВЕТОЧНАЯ УЛ.КОМАРОВО д.19/12  </t>
  </si>
  <si>
    <t xml:space="preserve">ЦВЕТОЧНАЯ УЛ.КОМАРОВО д.23  </t>
  </si>
  <si>
    <t xml:space="preserve">ЦВЕТОЧНАЯ УЛ.КОМАРОВО д.25  </t>
  </si>
  <si>
    <t xml:space="preserve">ЦВЕТОЧНАЯ УЛ.КОМАРОВО д.30/8  </t>
  </si>
  <si>
    <t xml:space="preserve">ЦЕНТРАЛЬНАЯ УЛ.ДЮНЫ д.10  </t>
  </si>
  <si>
    <t xml:space="preserve">ЦЕНТРАЛЬНАЯ УЛ.ДЮНЫ д.11  </t>
  </si>
  <si>
    <t xml:space="preserve">ЦЕНТРАЛЬНАЯ УЛ.ДЮНЫ д.12  </t>
  </si>
  <si>
    <t>ЦЕНТРАЛЬНАЯ УЛ.ДЮНЫ д.12А</t>
  </si>
  <si>
    <t xml:space="preserve">ЦЕНТРАЛЬНАЯ УЛ.ДЮНЫ д.14  </t>
  </si>
  <si>
    <t xml:space="preserve">ЦЕНТРАЛЬНАЯ УЛ.ДЮНЫ д.14А  </t>
  </si>
  <si>
    <t xml:space="preserve">ЦЕНТРАЛЬНАЯ УЛ.ДЮНЫ д.5  </t>
  </si>
  <si>
    <t xml:space="preserve">ЦЕНТРАЛЬНАЯ УЛ.ДЮНЫ д.6  </t>
  </si>
  <si>
    <t xml:space="preserve">ЦЕНТРАЛЬНАЯ УЛ.ДЮНЫ д.6А  </t>
  </si>
  <si>
    <t xml:space="preserve">ЦЕНТРАЛЬНАЯ УЛ.ДЮНЫ д.7  </t>
  </si>
  <si>
    <t xml:space="preserve">ЦЕНТРАЛЬНАЯ УЛ.ДЮНЫ д.8  </t>
  </si>
  <si>
    <t xml:space="preserve">ЦЕНТРАЛЬНАЯ УЛ.ДЮНЫ д.8А  </t>
  </si>
  <si>
    <t xml:space="preserve">ЦЕНТРАЛЬНАЯ УЛ.ДЮНЫ д.9  </t>
  </si>
  <si>
    <t xml:space="preserve">ЧЕРНИЧНАЯ УЛ. СЕСТРОРЕЦК д.17 </t>
  </si>
  <si>
    <t xml:space="preserve">ШИРОКАЯ УЛ. ЗЕЛЕНОГОРСК д.10 </t>
  </si>
  <si>
    <t xml:space="preserve">ЭКИПАЖНАЯ УЛ.ЗЕЛЕНОГОРСК д.1  </t>
  </si>
  <si>
    <t xml:space="preserve">ЮЖНАЯ УЛ.П.БЕЛООСТРОВ д.5  </t>
  </si>
  <si>
    <t xml:space="preserve">ЮЖНАЯ УЛ.П.БЕЛООСТРОВ д.5А  </t>
  </si>
  <si>
    <t xml:space="preserve">МОРСКАЯ УЛ. СЕСТРОРЕЦК д.27 </t>
  </si>
  <si>
    <t xml:space="preserve">ПРАВДЫ УЛ. МОЛОДЕЖНОЕ д.8 </t>
  </si>
  <si>
    <t>ЛИНИЯ 5-Я АЛЕКСАНДРОВКА д.9</t>
  </si>
  <si>
    <t xml:space="preserve">БЕРЕЗОВАЯ УЛ.ЗЕЛЕНОГОРСК д.19  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</si>
  <si>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</si>
  <si>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</si>
  <si>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</si>
  <si>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</si>
  <si>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</si>
  <si>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</si>
  <si>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</si>
  <si>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</si>
  <si>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</si>
  <si>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</si>
  <si>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</si>
  <si>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</si>
  <si>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12 месяцев</t>
  </si>
  <si>
    <t>Вода</t>
  </si>
  <si>
    <t>Всего:</t>
  </si>
  <si>
    <t xml:space="preserve">ФЕДОТОВСКАЯ ДОРОЖКА СЕСТ д.19 </t>
  </si>
  <si>
    <t>КРАСНЫХ КОМАНДИРОВ ПР.З. д.34</t>
  </si>
  <si>
    <t>КРАСНЫХ КОМАНДИРОВ ПР.З. д.47</t>
  </si>
  <si>
    <t>ЗЕЛЕНОГОРСК, РЕШЕТНИКОВО д.2</t>
  </si>
  <si>
    <t>ЗЕЛЕНОГОРСК, РЕШЕТНИКОВО д.3</t>
  </si>
  <si>
    <t>Итого:</t>
  </si>
  <si>
    <t>ВОСТОЧНАЯ УЛ.П.БЕЛООСТРОВ д.4</t>
  </si>
  <si>
    <t>ВОСТОЧНАЯ УЛ.П.БЕЛООСТРОВ д.4А</t>
  </si>
  <si>
    <t>ВОСТОЧНАЯ УЛ.П.БЕЛООСТРОВ д.13</t>
  </si>
  <si>
    <t>ЗАПАДНАЯ УЛ.ДЮНЫ д.2</t>
  </si>
  <si>
    <t>НОВОЕ ШОССЕ П.БЕЛООСТРОВ д.4</t>
  </si>
  <si>
    <t>в</t>
  </si>
  <si>
    <t>ЦЕНТРАЛЬНАЯ УЛ.ДЮНЫ д.5</t>
  </si>
  <si>
    <t>ЦЕНТРАЛЬНАЯ УЛ.ДЮНЫ д.6</t>
  </si>
  <si>
    <t>ЦЕНТРАЛЬНАЯ УЛ.ДЮНЫ д.6А</t>
  </si>
  <si>
    <t>ЦЕНТРАЛЬНАЯ УЛ.ДЮНЫ д.7</t>
  </si>
  <si>
    <t>ЦЕНТРАЛЬНАЯ УЛ.ДЮНЫ д.8</t>
  </si>
  <si>
    <t>ЦЕНТРАЛЬНАЯ УЛ.ДЮНЫ д.8А</t>
  </si>
  <si>
    <t>ЦЕНТРАЛЬНАЯ УЛ.ДЮНЫ д.10</t>
  </si>
  <si>
    <t>ЦЕНТРАЛЬНАЯ УЛ.ДЮНЫ д.11</t>
  </si>
  <si>
    <t>ЮЖНАЯ УЛ.П.БЕЛООСТРОВ д.5А</t>
  </si>
  <si>
    <t>ВОСТОЧНАЯ УЛ.П.БЕЛООСТРОВ д.5</t>
  </si>
  <si>
    <t>ЗАПАДНАЯ УЛ.ДЮНЫ д.8</t>
  </si>
  <si>
    <t>ЦЕНТРАЛЬНАЯ УЛ.ДЮНЫ д.14А</t>
  </si>
  <si>
    <t>ЮЖНАЯ УЛ.П.БЕЛООСТРОВ д.3А</t>
  </si>
  <si>
    <t>ЮЖНАЯ УЛ.П.БЕЛООСТРОВ д.5</t>
  </si>
  <si>
    <t>ЗЕЛ-К, УЧАСТОК ЛЕНЭНЕРГО д.1</t>
  </si>
  <si>
    <t>ЗЕЛ-К, УЧАСТОК ЛЕНЭНЕРГО д.2</t>
  </si>
  <si>
    <t>ЗЕЛ-К, УЧАСТОК ЛЕНЭНЕРГО д.3</t>
  </si>
  <si>
    <t>ЗЕЛ-К, УЧАСТОК ЛЕНЭНЕРГО д.4</t>
  </si>
  <si>
    <t>АВИАЦИОННАЯ УЛ. ЗЕЛ-СК д.6</t>
  </si>
  <si>
    <t>БАССЕЙНАЯ УЛ.ЗЕЛЕНОГОРСК д.7</t>
  </si>
  <si>
    <t>БАССЕЙНАЯ УЛ.ЗЕЛЕНОГОРСК д.8</t>
  </si>
  <si>
    <t>БАССЕЙНАЯ УЛ.ЗЕЛЕНОГОРСК д.11</t>
  </si>
  <si>
    <t>БЕРЕЗОВЫЙ ПЕР.ЗЕЛЕНОГОР д.5</t>
  </si>
  <si>
    <t>БОЛЬШАЯ ГОРСКАЯ УЛ.СЕСТР-К д.1</t>
  </si>
  <si>
    <t>БОРИСОВА УЛ. СЕСТРОРЕЦК д.3</t>
  </si>
  <si>
    <t>БОРИСОВА УЛ. СЕСТРОРЕЦК д.4</t>
  </si>
  <si>
    <t>БОРИСОВА УЛ. СЕСТРОРЕЦК д.5</t>
  </si>
  <si>
    <t>БРОННАЯ УЛ. ЗЕЛЕНОГОРСК д.3</t>
  </si>
  <si>
    <t>ВЛАДИМИРСКИЙ ПР.ГОРСКАЯ д.9</t>
  </si>
  <si>
    <t>ВОКЗАЛЬНАЯ УЛ. ЗЕЛ-К д.9/1</t>
  </si>
  <si>
    <t>ВОКЗАЛЬНАЯ УЛ. ЗЕЛ-К д.9/2</t>
  </si>
  <si>
    <t>ВОКЗАЛЬНАЯ УЛ. ЗЕЛ-К д.9/3</t>
  </si>
  <si>
    <t>ВОКЗАЛЬНАЯ УЛ. ЗЕЛ-К д.35</t>
  </si>
  <si>
    <t>ВОЛОДАРСКОГО УЛ. СЕС-ЦК д.3</t>
  </si>
  <si>
    <t>ВОЛОДАРСКОГО УЛ. СЕС-ЦК д.4/2</t>
  </si>
  <si>
    <t>ВОЛОДАРСКОГО УЛ. СЕС-ЦК д.5</t>
  </si>
  <si>
    <t>ВОЛОДАРСКОГО УЛ. СЕС-ЦК д.6</t>
  </si>
  <si>
    <t>ВОЛОДАРСКОГО УЛ. СЕС-ЦК д.8</t>
  </si>
  <si>
    <t>ВОЛОДАРСКОГО УЛ. СЕС-ЦК д.9</t>
  </si>
  <si>
    <t>ВОЛОДАРСКОГО УЛ. СЕС-ЦК д.11</t>
  </si>
  <si>
    <t>ВОЛОДАРСКОГО УЛ. СЕС-ЦК д.13</t>
  </si>
  <si>
    <t>ВОЛОДАРСКОГО УЛ. СЕС-ЦК д.17</t>
  </si>
  <si>
    <t>ВОЛОДАРСКОГО УЛ. СЕС-ЦК д.19</t>
  </si>
  <si>
    <t>ВОЛОДАРСКОГО УЛ. СЕС-ЦК д.20</t>
  </si>
  <si>
    <t>ВОЛОДАРСКОГО УЛ. СЕС-ЦК д.21</t>
  </si>
  <si>
    <t>ВОЛОДАРСКОГО УЛ. СЕС-ЦК д.22</t>
  </si>
  <si>
    <t>ВОЛОДАРСКОГО УЛ. СЕС-ЦК д.23</t>
  </si>
  <si>
    <t>ВОЛОДАРСКОГО УЛ. СЕС-ЦК д.25</t>
  </si>
  <si>
    <t>ВОЛОДАРСКОГО УЛ. СЕС-ЦК д.29</t>
  </si>
  <si>
    <t>ВОЛОДАРСКОГО УЛ. СЕС-ЦК д.30</t>
  </si>
  <si>
    <t>ВОЛОДАРСКОГО УЛ. СЕС-ЦК д.32</t>
  </si>
  <si>
    <t>ВОЛОДАРСКОГО УЛ. СЕС-ЦК д.35</t>
  </si>
  <si>
    <t>ВОЛОДАРСКОГО УЛ. СЕС-ЦК д.36</t>
  </si>
  <si>
    <t>ВОЛОДАРСКОГО УЛ. СЕС-ЦК д.37</t>
  </si>
  <si>
    <t>ВОЛОДАРСКОГО УЛ. СЕС-ЦК д.38</t>
  </si>
  <si>
    <t>ВОЛОДАРСКОГО УЛ. СЕС-ЦК д.40</t>
  </si>
  <si>
    <t>ВОЛОДАРСКОГО УЛ. СЕС-ЦК д.50</t>
  </si>
  <si>
    <t>ВОЛОДАРСКОГО УЛ. СЕС-ЦК д.54</t>
  </si>
  <si>
    <t>ВОЛОДАРСКОГО УЛ. СЕС-ЦК д.58А</t>
  </si>
  <si>
    <t>ВОЛОДАРСКОГО УЛ. СЕС-ЦК д.60</t>
  </si>
  <si>
    <t>ВОСКОВА УЛ. СЕСТРОРЕЦК д.1</t>
  </si>
  <si>
    <t>ВОСКОВА УЛ. СЕСТРОРЕЦК д.3</t>
  </si>
  <si>
    <t>ВОСКОВА УЛ. СЕСТРОРЕЦК д.6</t>
  </si>
  <si>
    <t>ВОСКОВА УЛ. СЕСТРОРЕЦК д.9</t>
  </si>
  <si>
    <t>ВОСКОВА УЛ. СЕСТРОРЕЦК д.11</t>
  </si>
  <si>
    <t>ВОССТАНИЯ УЛ.ЗЕЛЕНОГОРСК д.11</t>
  </si>
  <si>
    <t>ВОССТАНИЯ УЛ.ЗЕЛЕНОГОРСК д.18</t>
  </si>
  <si>
    <t>ГОРНАЯ УЛ. КОМАРОВО д.3</t>
  </si>
  <si>
    <t xml:space="preserve">МОРСКАЯ УЛ. СЕСТРОРЕЦК д.31 </t>
  </si>
  <si>
    <t>ДУБКОВСКОЕ ШОССЕ СЕС-ЦК д.17</t>
  </si>
  <si>
    <t>ДУБКОВСКОЕ ШОССЕ СЕС-ЦК д.71</t>
  </si>
  <si>
    <t>ДУБКОВСКИЙ ПЕР.СЕС-ЦК д.8/2</t>
  </si>
  <si>
    <t>ЕЛОВАЯ АЛЛЕЯ ПОС.РЕПИНО д.4</t>
  </si>
  <si>
    <t>ЕРМОЛОВСКИЙ ПР.СЕСТРОР д.30</t>
  </si>
  <si>
    <t>ЖЕЛЕЗНОДОРОЖНАЯ УЛ.РЕПИН д.2</t>
  </si>
  <si>
    <t>ЗООЛОГИЧЕСКАЯ УЛ.СЕС-ЦК д.19</t>
  </si>
  <si>
    <t>ИНСТРУМЕНТАЛЬЩИКОВ УЛ. д.19</t>
  </si>
  <si>
    <t>ИНСТРУМЕНТАЛЬЩИКОВ УЛ. д.21</t>
  </si>
  <si>
    <t>ИНСТРУМЕНТАЛЬЩИКОВ УЛ. д.23</t>
  </si>
  <si>
    <t>ИНСТРУМЕНТАЛЬЩИКОВ УЛ. д.25</t>
  </si>
  <si>
    <t>ИСПОЛКОМСКАЯ УЛ.ЗЕЛЕНОГОРСК д.4</t>
  </si>
  <si>
    <t>КАВАЛЕРИЙСКАЯ УЛ.ЗЕЛЕНОГ д.6</t>
  </si>
  <si>
    <t>КАВАЛЕРИЙСКАЯ УЛ.ЗЕЛЕНОГ д.10</t>
  </si>
  <si>
    <t>КАВАЛЕРИЙСКАЯ УЛ.ЗЕЛЕНОГ д.28</t>
  </si>
  <si>
    <t>КОММУНАРОВ УЛ.СЕСТРОРЕЦК д.7Б</t>
  </si>
  <si>
    <t>КОММУНАРОВ УЛ.СЕСТРОРЕЦК д.17</t>
  </si>
  <si>
    <t>КОММУНАРОВ УЛ.СЕСТРОРЕЦК д.33</t>
  </si>
  <si>
    <t>КОММУНАРОВ УЛ.СЕСТРОРЕЦК д.64</t>
  </si>
  <si>
    <t>КОММУНАРОВ УЛ.СЕСТРОРЕЦК д.70</t>
  </si>
  <si>
    <t>КОММУНАРОВ УЛ.СЕСТРОРЕЦК д.76</t>
  </si>
  <si>
    <t>КОМСОМОЛЬСКАЯ УЛ. ЗЕЛ-К д.3</t>
  </si>
  <si>
    <t>КОМСОМОЛЬСКАЯ УЛ. ЗЕЛ-К д.6</t>
  </si>
  <si>
    <t>КОМСОМОЛЬСКАЯ УЛ. ЗЕЛ-К д.9А</t>
  </si>
  <si>
    <t>КОМСОМОЛЬСКАЯ УЛ. ЗЕЛ-К д.10</t>
  </si>
  <si>
    <t>КОМСОМОЛЬСКАЯ УЛ. ЗЕЛ-К д.13</t>
  </si>
  <si>
    <t>КОМСОМОЛЬСКАЯ УЛ. ЗЕЛ-К д.13А</t>
  </si>
  <si>
    <t>КОМСОМОЛЬСКАЯ УЛ. ЗЕЛ-К д.15А</t>
  </si>
  <si>
    <t>КОМСОМОЛЬСКАЯ УЛ. ЗЕЛ-К д.17</t>
  </si>
  <si>
    <t>КОМСОМОЛЬСКАЯ УЛ. ЗЕЛ-К д.19</t>
  </si>
  <si>
    <t>КОМСОМОЛЬСКАЯ УЛ. ЗЕЛ-К д.23</t>
  </si>
  <si>
    <t>КОМСОМОЛЬСКАЯ УЛ. ЗЕЛ-К д.27</t>
  </si>
  <si>
    <t>КОННАЯ УЛ. ЗЕЛЕНОГОРСК д.10А</t>
  </si>
  <si>
    <t>КРАСНОАРМЕЙСКАЯ УЛ.ЗЕЛ-К д.21</t>
  </si>
  <si>
    <t>КРАСНЫХ КОМАНДИРОВ ПР. СЕСТР д.4</t>
  </si>
  <si>
    <t>КРАСНЫХ КОМАНДИРОВ ПР.З. д.4</t>
  </si>
  <si>
    <t>КРАСНЫХ КОМАНДИРОВ ПР.З. д.10</t>
  </si>
  <si>
    <t>КРАСНЫХ КОМАНДИРОВ ПР.З. д.15Б</t>
  </si>
  <si>
    <t>КРАСНЫХ КОМАНДИРОВ ПР.З. д.23</t>
  </si>
  <si>
    <t>КРАСНЫХ КОМАНДИРОВ ПР.З. д.55</t>
  </si>
  <si>
    <t>КРАСНЫХ КУРСАНТОВ УЛ.ЗЕЛ д.5</t>
  </si>
  <si>
    <t>КУЗНЕЧНАЯ УЛ.ЗЕЛЕНОГОРСК д.5</t>
  </si>
  <si>
    <t>КУЗНЕЧНАЯ УЛ.ЗЕЛЕНОГОРСК д.5-Итого:- 24</t>
  </si>
  <si>
    <t>КУЗНЕЧНАЯ УЛ.ЗЕЛЕНОГОРСК д.7</t>
  </si>
  <si>
    <t>КУЗНЕЧНАЯ УЛ.ЗЕЛЕНОГОРСК д.7А</t>
  </si>
  <si>
    <t>КУЗНЕЧНАЯ УЛ.ЗЕЛЕНОГОРСК д.9</t>
  </si>
  <si>
    <t>КУЗНЕЧНАЯ УЛ.ЗЕЛЕНОГОРСК д.11</t>
  </si>
  <si>
    <t>КУЗНЕЧНАЯ УЛ.ЗЕЛЕНОГОРСК д.13</t>
  </si>
  <si>
    <t>КУЗНЕЧНАЯ УЛ.ЗЕЛЕНОГОРСК д.14</t>
  </si>
  <si>
    <t>КУЗНЕЧНАЯ УЛ.ЗЕЛЕНОГОРСК д.15</t>
  </si>
  <si>
    <t>КУЗНЕЧНЫЙ ПЕР. ЗЕЛ-К д.8</t>
  </si>
  <si>
    <t>КУРОРТНАЯ УЛ. СЕСТРОРЕЦК д.9</t>
  </si>
  <si>
    <t>КУРОРТНАЯ УЛ.ЗЕЛЕНОГОРСК д.10</t>
  </si>
  <si>
    <t>ЛЕЙТЕНАНТОВ УЛ. КОМАРОВО д.9</t>
  </si>
  <si>
    <t>ЛЕЙТЕНАНТОВ УЛ. КОМАРОВО д.11/1</t>
  </si>
  <si>
    <t>ЛЕНИНА ПР. ЗЕЛЕНОГОРСК д.14</t>
  </si>
  <si>
    <t>ЛЕНИНА ПР. ЗЕЛЕНОГОРСК д.14А</t>
  </si>
  <si>
    <t>ЛЕНИНА ПР. ЗЕЛЕНОГОРСК д.16</t>
  </si>
  <si>
    <t>ЛЕНИНА ПР. ЗЕЛЕНОГОРСК д.21</t>
  </si>
  <si>
    <t>ЛЕНИНА ПР. ЗЕЛЕНОГОРСК д.21А</t>
  </si>
  <si>
    <t>ЛЕНИНА ПР. ЗЕЛЕНОГОРСК д.21Б</t>
  </si>
  <si>
    <t>ЛЕНИНА ПР. ЗЕЛЕНОГОРСК д.21В</t>
  </si>
  <si>
    <t>ЛЕНИНА ПР. ЗЕЛЕНОГОРСК д.22</t>
  </si>
  <si>
    <t>ЛЕНИНА ПР. ЗЕЛЕНОГОРСК д.24</t>
  </si>
  <si>
    <t>ЛЕНИНА ПР. ЗЕЛЕНОГОРСК д.25</t>
  </si>
  <si>
    <t>ЛЕНИНА ПР. ЗЕЛЕНОГОРСК д.26</t>
  </si>
  <si>
    <t>ЛЕНИНА ПР. ЗЕЛЕНОГОРСК д.26А</t>
  </si>
  <si>
    <t>ЛЕНИНА ПР. ЗЕЛЕНОГОРСК д.28</t>
  </si>
  <si>
    <t>ЛЕСНАЯ 2-Я Г.ЗЕЛЕНОГОРСК д.4А</t>
  </si>
  <si>
    <t>ЛИНИЯ 1-Я АЛЕКСАНДРОВКА д.16</t>
  </si>
  <si>
    <t>ЛИНИЯ 2-Я СЕСТРОРЕЦК д.5</t>
  </si>
  <si>
    <t>ЛИНИЯ 2-Я СЕСТРОРЕЦК д.8А</t>
  </si>
  <si>
    <t>ЛИНИЯ 2-Я СЕСТРОРЕЦК д.14</t>
  </si>
  <si>
    <t>ЛИНИЯ 3-Я АЛЕКСАНДРОВКА д.5</t>
  </si>
  <si>
    <t>ЛИНИЯ 3-Я АЛЕКСАНДРОВКА д.8</t>
  </si>
  <si>
    <t>ЛИНИЯ 6-Я СЕСТРОРЕЦК д.9</t>
  </si>
  <si>
    <t>ЛИСТВЕННАЯ УЛ.СЕСТРОРЕЦК д.20А</t>
  </si>
  <si>
    <t>ЛЮБИМАЯ УЛ. ЗЕЛЕНОГОРСК д.5</t>
  </si>
  <si>
    <t>МАЛАЯ КАНОНЕРСКАЯ УЛ. д.19</t>
  </si>
  <si>
    <t>МАЛАЯ КАНОНЕРСКАЯ УЛ. д.26</t>
  </si>
  <si>
    <t>МАЛАЯ КАНОНЕРСКАЯ УЛ. д.40/2- Итого:-16</t>
  </si>
  <si>
    <t>МАЛАЯ КАНОНЕРСКАЯ УЛ. д.43</t>
  </si>
  <si>
    <t>МОРСКАЯ УЛ. СЕСТРОРЕЦК д.14</t>
  </si>
  <si>
    <t>МОРСКАЯ УЛ. СЕСТРОРЕЦК д.15</t>
  </si>
  <si>
    <t>МОРСКАЯ УЛ. СЕСТРОРЕЦК д.26</t>
  </si>
  <si>
    <t>МОРСКАЯ УЛ. СЕСТРОРЕЦК д.26А</t>
  </si>
  <si>
    <t>МОСИНА УЛ. СЕСТРОРЕЦК д.1</t>
  </si>
  <si>
    <t>МОСИНА УЛ. СЕСТРОРЕЦК д.3</t>
  </si>
  <si>
    <t>МОСИНА УЛ. СЕСТРОРЕЦК д.106</t>
  </si>
  <si>
    <t>НАБЕРЕЖНАЯ СТРОИТЕЛЕЙ д.6</t>
  </si>
  <si>
    <t>НАБЕРЕЖНАЯ СТРОИТЕЛЕЙ д.8</t>
  </si>
  <si>
    <t>НАБ.РЕКИ СЕСТРЫ СЕС-К д.3</t>
  </si>
  <si>
    <t>НАБ.РЕКИ СЕСТРЫ СЕС-К д.5</t>
  </si>
  <si>
    <t>НАБ.РЕКИ СЕСТРЫ СЕС-К д.7</t>
  </si>
  <si>
    <t>НАБ.РЕКИ СЕСТРЫ СЕС-К д.9</t>
  </si>
  <si>
    <t>НАБ.РЕКИ СЕСТРЫ СЕС-К д.11</t>
  </si>
  <si>
    <t>НАБ.РЕКИ СЕСТРЫ СЕС-К д.18/27</t>
  </si>
  <si>
    <t>НАБ.РЕКИ СЕСТРЫ СЕС-К д.31</t>
  </si>
  <si>
    <t>НАБ.РЕКИ СЕСТРЫ СЕС-К д.37</t>
  </si>
  <si>
    <t>НАБ.РЕКИ СЕСТРЫ СЕС-К д.45</t>
  </si>
  <si>
    <t>НОВАЯ СЛОБОДА д.13</t>
  </si>
  <si>
    <t>НОВАЯ УЛ. ЗЕЛЕНОГОРСК д.4</t>
  </si>
  <si>
    <t>итого-19чел. - 9*120*31=33,480;10*150*31=46.500; -79.98м3</t>
  </si>
  <si>
    <t>НОВАЯ УЛ. ЗЕЛЕНОГОРСК д.6</t>
  </si>
  <si>
    <t>итого-33</t>
  </si>
  <si>
    <t>НОВАЯ УЛ. ЗЕЛЕНОГОРСК д.8</t>
  </si>
  <si>
    <t>НОВАЯ УЛ. ЗЕЛЕНОГОРСК д.10/12</t>
  </si>
  <si>
    <t>итого: 25чел.</t>
  </si>
  <si>
    <t>ОВРАЖНАЯ УЛ. ЗЕЛЕНОГОРСК д.29</t>
  </si>
  <si>
    <t>ОГОРОДНАЯ УЛ. СЕСТРОРЕЦК д.7</t>
  </si>
  <si>
    <t>ПАРКОВАЯ УЛ. СЕСТРОРЕЦК д.20</t>
  </si>
  <si>
    <t>ПАРКОВАЯ УЛ. СЕСТРОРЕЦК д.30</t>
  </si>
  <si>
    <t>ПЕРВОГО МАЯ УЛ.СЕСТРОРЕЦК д.3</t>
  </si>
  <si>
    <t>ПИСЕМСКОГО УЛ.СЕСТРОРЕЦК д.2 корп.2</t>
  </si>
  <si>
    <t>ПИСЕМСКОГО УЛ.СЕСТРОРЕЦК д.2 корп.3</t>
  </si>
  <si>
    <t>ПИСЕМСКОГО УЛ.СЕСТРОРЕЦК д.2 корп.4</t>
  </si>
  <si>
    <t>ПИСЕМСКОГО УЛ.СЕСТРОРЕЦК д.2 корп.5</t>
  </si>
  <si>
    <t>ПИСЕМСКОГО УЛ.СЕСТРОРЕЦК д.2 корп.6</t>
  </si>
  <si>
    <t>ПИСЕМСКОГО УЛ.СЕСТРОРЕЦК д.2 корп.7</t>
  </si>
  <si>
    <t>ПИСЕМСКОГО УЛ.СЕСТРОРЕЦК д.2 корп.9</t>
  </si>
  <si>
    <t>ПИСЕМСКОГО УЛ.СЕСТРОРЕЦК д.2 корп.10</t>
  </si>
  <si>
    <t>ПИСЕМСКОГО УЛ.СЕСТРОРЕЦК д.2 корп.11</t>
  </si>
  <si>
    <t>ПЕСОЧНАЯ УЛ. РЕПИНО д.10</t>
  </si>
  <si>
    <t>ПРАВДЫ УЛ. МОЛОДЕЖНОЕ д.5</t>
  </si>
  <si>
    <t>ПРАВДЫ УЛ. МОЛОДЕЖНОЕ д.17</t>
  </si>
  <si>
    <t>ПРИВОКЗАЛЬНАЯ УЛ. ЗЕЛ-К д.5</t>
  </si>
  <si>
    <t>ПРИВОКЗАЛЬНАЯ УЛ. РЕПИНО д.14</t>
  </si>
  <si>
    <t>ПРИМОРСКОЕ ШОССЕ.ЗЕЛЕНОГОРСК д.539</t>
  </si>
  <si>
    <t>ПРИМОРСКОЕ ШОССЕ.ЗЕЛЕНОГОРСК д.540</t>
  </si>
  <si>
    <t>ПРИМОРСКОЕ ШОССЕ.ЗЕЛЕНОГОРСК д.565</t>
  </si>
  <si>
    <t>ПРИМОРСКОЕ ШОССЕ.ЗЕЛЕНОГОРСК д.577</t>
  </si>
  <si>
    <t>ПРИМОРСКОЕ ШОССЕ.СЕСТР. д.250</t>
  </si>
  <si>
    <t>ПРИМОРСКОЕ ШОССЕ.СЕСТР. д.261А</t>
  </si>
  <si>
    <t>ПРИМОРСКОЕ ШОССЕ.СЕСТР. д.261 корп.2</t>
  </si>
  <si>
    <t>ПРИМОРСКОЕ ШОССЕ.СЕСТР. д.267</t>
  </si>
  <si>
    <t>ПРИМОРСКОЕ ШОССЕ.СЕСТР. д.275</t>
  </si>
  <si>
    <t>ПРИМОРСКОЕ ШОССЕ.СЕСТР. д.282</t>
  </si>
  <si>
    <t>ПРИМОРСКОЕ ШОССЕ.СЕСТР. д.283</t>
  </si>
  <si>
    <t>ПРИМОРСКОЕ ШОССЕ.СЕСТР. д.284</t>
  </si>
  <si>
    <t>ПРИМОРСКОЕ ШОССЕ.СЕСТР. д.286</t>
  </si>
  <si>
    <t>ПРИМОРСКОЕ ШОССЕ.СЕСТР. д.287</t>
  </si>
  <si>
    <t>ПРИМОРСКОЕ ШОССЕ.СЕСТР. д.288</t>
  </si>
  <si>
    <t>ПРИМОРСКОЕ ШОССЕ.СЕСТР. д.296</t>
  </si>
  <si>
    <t>ПРИМОРСКОЕ ШОССЕ.СЕСТР. д.298</t>
  </si>
  <si>
    <t>ПРИМОРСКОЕ ШОССЕ.СЕСТР. д.310</t>
  </si>
  <si>
    <t>ПРИМОРСКОЕ ШОССЕ.СЕСТР. д.314</t>
  </si>
  <si>
    <t>ПРИМОРСКОЕ ШОССЕ.СЕСТР. д.316</t>
  </si>
  <si>
    <t>ПРИМОРСКОЕ ШОССЕ.СЕСТР. д.318</t>
  </si>
  <si>
    <t>ПРИМОРСКОЕ ШОССЕ.СЕСТР. д.320</t>
  </si>
  <si>
    <t>ПРИМОРСКОЕ ШОССЕ.СЕСТР. д.322</t>
  </si>
  <si>
    <t>ПРИМОРСКОЕ ШОССЕ.СЕСТР. д.324</t>
  </si>
  <si>
    <t>ПРИМОРСКОЕ ШОССЕ.СЕСТР. д.326</t>
  </si>
  <si>
    <t>ПРИМОРСКОЕ ШОССЕ.СЕСТР. д.328</t>
  </si>
  <si>
    <t>ПРИМОРСКОЕ ШОССЕ.СЕСТР. д.330</t>
  </si>
  <si>
    <t>ПРИМОРСКОЕ ШОССЕ.СЕСТР. д.334</t>
  </si>
  <si>
    <t>ПРИМОРСКОЕ ШОССЕ.СЕСТР. д.336</t>
  </si>
  <si>
    <t>ПРИМОРСКОЕ ШОССЕ.СЕСТР. д.340</t>
  </si>
  <si>
    <t>ПРИМОРСКОЕ ШОССЕ.СЕСТР. д.344</t>
  </si>
  <si>
    <t>ПРИМОРСКОЕ ШОССЕ.СЕСТР. д.346</t>
  </si>
  <si>
    <t>ПРИМОРСКОЕ ШОССЕ.СЕСТР. д.348</t>
  </si>
  <si>
    <t>ПРИМОРСКОЕ ШОССЕ.СЕСТР. д.350</t>
  </si>
  <si>
    <t>ПУТЕЙСКАЯ УЛ.ЗЕЛЕНОГОРСК д.12А</t>
  </si>
  <si>
    <t>РЕЧНОЙ ПЕР. ЗЕЛЕНОГОРСК д.3</t>
  </si>
  <si>
    <t>СОВЕТСКИЙ ПР.СЕСТР-К д.1</t>
  </si>
  <si>
    <t>СОВЕТСКИЙ ПР.СЕСТР-К д.1-Итого-235</t>
  </si>
  <si>
    <t>СОВЕТСКИЙ ПР.СЕСТРОРЕЦК д.5</t>
  </si>
  <si>
    <t>СОВЕТСКИЙ ПР.СЕСТРОРЕЦК д.19</t>
  </si>
  <si>
    <t>СОСТЯЗАНИЙ УЛ.ЗЕЛЕНОГОРСК д.4</t>
  </si>
  <si>
    <t>СЕВЕРНАЯ УЛ. ЗЕЛЕНОГОРСК д.1/26</t>
  </si>
  <si>
    <t>СЕВЕРНАЯ УЛ. ЗЕЛЕНОГОРСК д.6</t>
  </si>
  <si>
    <t>СРЕДНИЙ ПР. ЗЕЛЕНОГОРСК д.23</t>
  </si>
  <si>
    <t>СТАРАЯ УЛ. СЕСТРОРЕЦК д.5</t>
  </si>
  <si>
    <t>СТРОИТЕЛЕЙ УЛ.СЕСТРОРЕЦК д.7</t>
  </si>
  <si>
    <t>ТАРХОВСКАЯ 3-Я УЛ.РАЗЛИВ д.15</t>
  </si>
  <si>
    <t>ТАРХОВСКАЯ 5-Я УЛ.РАЗЛИВ д.19</t>
  </si>
  <si>
    <t>ТОКАРЕВА УЛ. СЕСТРОРЕЦК д.1</t>
  </si>
  <si>
    <t>ТОКАРЕВА УЛ. СЕСТРОРЕЦК д.4</t>
  </si>
  <si>
    <t>ТОКАРЕВА УЛ. СЕСТРОРЕЦК д.10</t>
  </si>
  <si>
    <t>ТОКАРЕВА УЛ. СЕСТРОРЕЦК д.12</t>
  </si>
  <si>
    <t>ТОКАРЕВА УЛ. СЕСТРОРЕЦК д.14</t>
  </si>
  <si>
    <t>ТОКАРЕВА УЛ. СЕСТРОРЕЦК д.14А</t>
  </si>
  <si>
    <t>ТОКАРЕВА УЛ. СЕСТРОРЕЦК д.15</t>
  </si>
  <si>
    <t>ТОКАРЕВА УЛ. СЕСТРОРЕЦК д.15А</t>
  </si>
  <si>
    <t>ТОКАРЕВА УЛ. СЕСТРОРЕЦК д.16</t>
  </si>
  <si>
    <t>ТОРФЯНАЯ УЛ. ЗЕЛЕНОГОРСК д.17</t>
  </si>
  <si>
    <t>ТРАНСПОРТНАЯ УЛ. СЕС-ЦК д.5</t>
  </si>
  <si>
    <t>ФАБРИЧНАЯ УЛ.ЗЕЛЕНОГОРСК д.2</t>
  </si>
  <si>
    <t>ФАБРИЧНАЯ УЛ.ЗЕЛЕНОГОРСК д.4</t>
  </si>
  <si>
    <t>ФАБРИЧНАЯ УЛ.ЗЕЛЕНОГОРСК д.10</t>
  </si>
  <si>
    <t>ФЕДОТОВСКАЯ ДОРОЖКА СЕСТ д.27</t>
  </si>
  <si>
    <t>ФЕДОТОВСКАЯ ДОРОЖКА СЕСТ д.27А</t>
  </si>
  <si>
    <t>ФЕДОТОВСКАЯ ДОРОЖКА СЕСТ д.32</t>
  </si>
  <si>
    <t>ФЕДОТОВСКАЯ ДОРОЖКА СЕСТ д.37</t>
  </si>
  <si>
    <t>ЧЕРНИЧНАЯ УЛ. СЕСТРОРЕЦК д.3</t>
  </si>
  <si>
    <t>ЧЕРНИЧНАЯ УЛ. СЕСТРОРЕЦК д.17</t>
  </si>
  <si>
    <t>ШИРОКАЯ УЛ. ЗЕЛЕНОГОРСК д.10</t>
  </si>
  <si>
    <t>ШИРОКИЙ 2-Й ПЕР.ЗЕЛЕНОГ. д.2</t>
  </si>
  <si>
    <t>БЕРЕЗОВАЯ УЛ.ЗЕЛЕНОГОРСК д.5</t>
  </si>
  <si>
    <t>ГОСПИТАЛЬНАЯ УЛ.ЗЕЛЕНОГ. д.5</t>
  </si>
  <si>
    <t>ДЕПОВСКАЯ УЛ.ЗЕЛЕНОГОРСК д.13</t>
  </si>
  <si>
    <t>КАВАЛЕРИЙСКАЯ УЛ.ЗЕЛЕНОГ д.24</t>
  </si>
  <si>
    <t>КОННАЯ УЛ. ЗЕЛЕНОГОРСК д.10</t>
  </si>
  <si>
    <t>КРАСНЫЙ ПЕР. ЗЕЛЕНОГОРСК д.6/13</t>
  </si>
  <si>
    <t>КРАСНЫХ КОМАНДИРОВ ПР.З. д.44</t>
  </si>
  <si>
    <t>ЛЕНИНА ПР. ЗЕЛЕНОГОРСК д.17</t>
  </si>
  <si>
    <t>МЕЖЕВАЯ УЛ. ЗЕЛЕНОГОРСК д.9</t>
  </si>
  <si>
    <t>НОВАЯ 2-Я УЛ. РЕПИНО д.3</t>
  </si>
  <si>
    <t>ПАРОВОЗНАЯ УЛ.ЗЕЛЕНОГОР. д.15</t>
  </si>
  <si>
    <t>РАЗЪЕЗЖАЯ УЛ.ЗЕЛЕНОГОРСК д.7</t>
  </si>
  <si>
    <t>СТРОИТЕЛЕЙ УЛ.ЗЕЛЕНОГОР. д.5</t>
  </si>
  <si>
    <t>ТЕАТРАЛЬНАЯ УЛ.ЗЕЛЕНОГОР д.4</t>
  </si>
  <si>
    <t>ТОРФЯНАЯ УЛ. ЗЕЛЕНОГОРСК д.28/1</t>
  </si>
  <si>
    <t>ТОРФЯНАЯ УЛ. ЗЕЛЕНОГОРСК д.9А</t>
  </si>
  <si>
    <t>ФАБРИЧНАЯ УЛ.ЗЕЛЕНОГОРСК д.6</t>
  </si>
  <si>
    <t>УЗКАЯ УЛ. ЗЕЛЕНОГОРСК д.1</t>
  </si>
  <si>
    <t>ЛЮБИМАЯ УЛ. ЗЕЛЕНОГОРСК д.7</t>
  </si>
  <si>
    <t>СОСТЯЗАНИЙ УЛ.ЗЕЛЕНОГОРСК д.10</t>
  </si>
  <si>
    <t>ЕРМОЛОВСКИЙ ПЕР. СЕС-ЦК д.6</t>
  </si>
  <si>
    <t>КОММУНАРОВ УЛ.СЕСТРОРЕЦК д.7А</t>
  </si>
  <si>
    <t xml:space="preserve">ПЕРЕПАДСКАЯ  НАБ., СЕСТРОРЕЦК д. 21 </t>
  </si>
  <si>
    <t>СОВЕТСКИЙ ПР.СЕСТР-К д.17</t>
  </si>
  <si>
    <t>КОММУНАРОВ УЛ.СЕСТРОРЕЦК д.11</t>
  </si>
  <si>
    <t>МОСИНА УЛ. СЕСТРОРЕЦК д.41</t>
  </si>
  <si>
    <t>ПРИМОРСКОЕ ШОССЕ.ЗЕЛЕНОГОРСК д.599</t>
  </si>
  <si>
    <t>КРАСАВИЦА Г.ЗЕЛЕНОГОРСК д.8</t>
  </si>
  <si>
    <t>КРАСАВИЦА Г.ЗЕЛЕНОГОРСК д.9</t>
  </si>
  <si>
    <t>КРАСАВИЦА Г.ЗЕЛЕНОГОРСК д.10</t>
  </si>
  <si>
    <t>КРАСАВИЦА Г.ЗЕЛЕНОГОРСК д.11</t>
  </si>
  <si>
    <t>КРАСАВИЦА Г.ЗЕЛЕНОГОРСК д.12</t>
  </si>
  <si>
    <t>КРАСАВИЦА Г.ЗЕЛЕНОГОРСК д.14</t>
  </si>
  <si>
    <t>КРАСАВИЦА Г.ЗЕЛЕНОГОРСК д.15</t>
  </si>
  <si>
    <t>КРАСАВИЦА Г.ЗЕЛЕНОГОРСК д.15а</t>
  </si>
  <si>
    <t>КРАСАВИЦА Г.ЗЕЛЕНОГОРСК д.16</t>
  </si>
  <si>
    <t>КРАСАВИЦА Г.ЗЕЛЕНОГОРСК д.20</t>
  </si>
  <si>
    <t>КРАСАВИЦА Г.ЗЕЛЕНОГОРСК д.26</t>
  </si>
  <si>
    <t>КРАСАВИЦА Г.ЗЕЛЕНОГОРСК д.27</t>
  </si>
  <si>
    <t>ПЕРВОГО МАЯ УЛ.СЕСТРОРЕЦК д.5</t>
  </si>
  <si>
    <t>В</t>
  </si>
  <si>
    <t>ПРИМОРСКОЕ ШОССЕ.ЗЕЛЕНОГОРСК д.515</t>
  </si>
  <si>
    <t>ПРИМОРСКОЕ ШОССЕ.СЕСТР. д.198</t>
  </si>
  <si>
    <t>Адрес</t>
  </si>
  <si>
    <t>№ п/п</t>
  </si>
  <si>
    <t>Код дома</t>
  </si>
  <si>
    <t xml:space="preserve">АВИАЦИОННАЯ УЛ. ЗЕЛ-СК д.10 </t>
  </si>
  <si>
    <t xml:space="preserve">АВИАЦИОННАЯ УЛ. ЗЕЛ-СК д.6 </t>
  </si>
  <si>
    <t xml:space="preserve">БАССЕЙНАЯ УЛ.ЗЕЛЕНОГОРСК д.11  </t>
  </si>
  <si>
    <t>БАССЕЙНАЯ УЛ.ЗЕЛЕНОГОРСК д.12А</t>
  </si>
  <si>
    <t xml:space="preserve">БАССЕЙНАЯ УЛ.ЗЕЛЕНОГОРСК д.7  </t>
  </si>
  <si>
    <t xml:space="preserve">БАССЕЙНАЯ УЛ.ЗЕЛЕНОГОРСК д.8  </t>
  </si>
  <si>
    <t>БЕРЕЗОВАЯ УЛ.ЗЕЛЕНОГОРСК д.2</t>
  </si>
  <si>
    <t xml:space="preserve">БЕРЕЗОВАЯ УЛ.ЗЕЛЕНОГОРСК д.5  </t>
  </si>
  <si>
    <t xml:space="preserve">БОЛЬШАЯ ГОРСКАЯ УЛ.СЕСТР-К д.1 </t>
  </si>
  <si>
    <t xml:space="preserve">БОРИСОВА УЛ. СЕСТРОРЕЦК д.3 </t>
  </si>
  <si>
    <t xml:space="preserve">БОРИСОВА УЛ. СЕСТРОРЕЦК д.4 </t>
  </si>
  <si>
    <t xml:space="preserve">БОРИСОВА УЛ. СЕСТРОРЕЦК д.5 </t>
  </si>
  <si>
    <t>БОРИСОВА УЛ. СЕСТРОРЕЦК д.7а</t>
  </si>
  <si>
    <t>БОРИСОВА УЛ. СЕСТРОРЕЦК д.8 корп.1</t>
  </si>
  <si>
    <t>БОРИСОВА УЛ. СЕСТРОРЕЦК д.8 корп.2</t>
  </si>
  <si>
    <t>БОРИСОВА УЛ. СЕСТРОРЕЦК д.9 корп.1</t>
  </si>
  <si>
    <t>БОРИСОВА УЛ. СЕСТРОРЕЦК д.9 корп.2</t>
  </si>
  <si>
    <t xml:space="preserve">БРОННАЯ УЛ. ЗЕЛЕНОГОРСК д.16 </t>
  </si>
  <si>
    <t xml:space="preserve">БРОННАЯ УЛ. ЗЕЛЕНОГОРСК д.3 </t>
  </si>
  <si>
    <t xml:space="preserve">ВАСИЛЬЕВА УЛ. КОМАРОВО д.10 </t>
  </si>
  <si>
    <t xml:space="preserve">ВЛАДИМИРСКИЙ ПР.ГОРСКАЯ д.9  </t>
  </si>
  <si>
    <t>ВОКЗАЛЬНАЯ УЛ. ЗЕЛ-К д.21/1</t>
  </si>
  <si>
    <t>ВОКЗАЛЬНАЯ УЛ. ЗЕЛ-К д.29</t>
  </si>
  <si>
    <t xml:space="preserve">ВОКЗАЛЬНАЯ УЛ. ЗЕЛ-К д.9/1 </t>
  </si>
  <si>
    <t xml:space="preserve">ВОКЗАЛЬНАЯ УЛ. ЗЕЛ-К д.9/2 </t>
  </si>
  <si>
    <t xml:space="preserve">ВОКЗАЛЬНАЯ УЛ. ЗЕЛ-К д.9/3 </t>
  </si>
  <si>
    <t xml:space="preserve">ВОКЗАЛЬНАЯ УЛ.УШКОВО д.34  </t>
  </si>
  <si>
    <t xml:space="preserve">ВОЛОДАРСКОГО УЛ. СЕС-ЦК д.11 </t>
  </si>
  <si>
    <t xml:space="preserve">ВОЛОДАРСКОГО УЛ. СЕС-ЦК д.13 </t>
  </si>
  <si>
    <t xml:space="preserve">ВОЛОДАРСКОГО УЛ. СЕС-ЦК д.15 </t>
  </si>
  <si>
    <t xml:space="preserve">ВОЛОДАРСКОГО УЛ. СЕС-ЦК д.16 </t>
  </si>
  <si>
    <t xml:space="preserve">ВОЛОДАРСКОГО УЛ. СЕС-ЦК д.17 </t>
  </si>
  <si>
    <t xml:space="preserve">ВОЛОДАРСКОГО УЛ. СЕС-ЦК д.19 </t>
  </si>
  <si>
    <t xml:space="preserve">ВОЛОДАРСКОГО УЛ. СЕС-ЦК д.20 </t>
  </si>
  <si>
    <t xml:space="preserve">ВОЛОДАРСКОГО УЛ. СЕС-ЦК д.21 </t>
  </si>
  <si>
    <t xml:space="preserve">ВОЛОДАРСКОГО УЛ. СЕС-ЦК д.22 </t>
  </si>
  <si>
    <t xml:space="preserve">ВОЛОДАРСКОГО УЛ. СЕС-ЦК д.23 </t>
  </si>
  <si>
    <t xml:space="preserve">ВОЛОДАРСКОГО УЛ. СЕС-ЦК д.25 </t>
  </si>
  <si>
    <t xml:space="preserve">ВОЛОДАРСКОГО УЛ. СЕС-ЦК д.27 </t>
  </si>
  <si>
    <t xml:space="preserve">ВОЛОДАРСКОГО УЛ. СЕС-ЦК д.28/1 </t>
  </si>
  <si>
    <t xml:space="preserve">ВОЛОДАРСКОГО УЛ. СЕС-ЦК д.29 </t>
  </si>
  <si>
    <t xml:space="preserve">ВОЛОДАРСКОГО УЛ. СЕС-ЦК д.3 </t>
  </si>
  <si>
    <t xml:space="preserve">ВОЛОДАРСКОГО УЛ. СЕС-ЦК д.30 </t>
  </si>
  <si>
    <t xml:space="preserve">ВОЛОДАРСКОГО УЛ. СЕС-ЦК д.32 </t>
  </si>
  <si>
    <t xml:space="preserve">ВОЛОДАРСКОГО УЛ. СЕС-ЦК д.33 </t>
  </si>
  <si>
    <t>ВОЛОДАРСКОГО УЛ. СЕС-ЦК д.34</t>
  </si>
  <si>
    <t xml:space="preserve">ВОЛОДАРСКОГО УЛ. СЕС-ЦК д.35 </t>
  </si>
  <si>
    <t xml:space="preserve">ВОЛОДАРСКОГО УЛ. СЕС-ЦК д.36 </t>
  </si>
  <si>
    <t xml:space="preserve">ВОЛОДАРСКОГО УЛ. СЕС-ЦК д.37 </t>
  </si>
  <si>
    <t xml:space="preserve">ВОЛОДАРСКОГО УЛ. СЕС-ЦК д.38 </t>
  </si>
  <si>
    <t xml:space="preserve">ВОЛОДАРСКОГО УЛ. СЕС-ЦК д.39 </t>
  </si>
  <si>
    <t xml:space="preserve">ВОЛОДАРСКОГО УЛ. СЕС-ЦК д.40 </t>
  </si>
  <si>
    <t xml:space="preserve">ВОЛОДАРСКОГО УЛ. СЕС-ЦК д.4/2 </t>
  </si>
  <si>
    <t xml:space="preserve">ВОЛОДАРСКОГО УЛ. СЕС-ЦК д.42 </t>
  </si>
  <si>
    <t xml:space="preserve">ВОЛОДАРСКОГО УЛ. СЕС-ЦК д.43 </t>
  </si>
  <si>
    <t>ВОЛОДАРСКОГО УЛ. СЕС-ЦК д.45</t>
  </si>
  <si>
    <t>ЗЕЛЕНОГОРСК, РЕШЕТНИКОВО д.8</t>
  </si>
  <si>
    <t>ЗЕЛЕНОГОРСК, РЕШЕТНИКОВО д.9</t>
  </si>
  <si>
    <t>ЗЕЛЕНОГОРСК, РЕШЕТНИКОВО д.10</t>
  </si>
  <si>
    <t>ЗЕЛЕНОГОРСК, РЕШЕТНИКОВО д.12</t>
  </si>
  <si>
    <t>ЗЕЛЕНОГОРСК, РЕШЕТНИКОВО д.13</t>
  </si>
  <si>
    <t>ЗЕЛЕНОГОРСК, РЕШЕТНИКОВО д.16</t>
  </si>
  <si>
    <t>ЗЕЛЕНОГОРСК, РЕШЕТНИКОВО д.17</t>
  </si>
  <si>
    <t>ЗЕЛЕНОГОРСК, РЕШЕТНИКОВО д.19</t>
  </si>
  <si>
    <t>Водоотведение ХВС и ГВС</t>
  </si>
  <si>
    <t xml:space="preserve">ПРИМОРСКОЕ ШОССЕ.СМОЛ-О д.704а </t>
  </si>
  <si>
    <t>ПЕСОЧНАЯ УЛ. РЕПИНО д.6а</t>
  </si>
  <si>
    <t xml:space="preserve">СОЛНЕЧНАЯ УЛ. МОЛОДЕЖНОЕ д.5 </t>
  </si>
  <si>
    <t>ВАЛИЕВА УЛ. КОМАРОВО д.6</t>
  </si>
  <si>
    <t>ВОКЗАЛЬНАЯ УЛ. ЗЕЛ-К д.27</t>
  </si>
  <si>
    <t>ВОКЗАЛЬНАЯ УЛ.УШКОВО д.38</t>
  </si>
  <si>
    <t>ВОСТОЧНАЯ УЛ.П.БЕЛООСТРОВ д.3</t>
  </si>
  <si>
    <t>ВЫБОРГСКАЯ УЛ. КОМАРОВО д.3</t>
  </si>
  <si>
    <t>ДАЧНАЯ 1-Я УЛ. КОМАРОВО д.48-50 корп.4</t>
  </si>
  <si>
    <t>ДЕТСКАЯ УЛ. УШКОВО д.37/7</t>
  </si>
  <si>
    <t>ЖЕЛЕЗНОДОРОЖНАЯ УЛ.БЕЛ-В д.17</t>
  </si>
  <si>
    <t>ЗАПАДНАЯ УЛ.ДЮНЫ д.4</t>
  </si>
  <si>
    <t>ЗАПАДНАЯ УЛ.ДЮНЫ д.6</t>
  </si>
  <si>
    <t>ЗАПАДНАЯ УЛ.ДЮНЫ д.8А</t>
  </si>
  <si>
    <t>КАВАЛЕРИЙСКАЯ УЛ.ЗЕЛЕНОГ д.14А</t>
  </si>
  <si>
    <t>КОННАЯ УЛ. ЗЕЛЕНОГОРСК д.8</t>
  </si>
  <si>
    <t>КРАСНЫХ КОМАНДИРОВ ПР. СЕСТР д.23 корп.б</t>
  </si>
  <si>
    <t>КРАСНЫХ КОМАНДИРОВ ПР.З. д.29</t>
  </si>
  <si>
    <t>ЛЕСНАЯ 1-Я УЛ ЗЕЛ-К д.31</t>
  </si>
  <si>
    <t>ЛИНИЯ 7-Я АЛЕКСАНДРОВКА д.3</t>
  </si>
  <si>
    <t>МАЛАЯ СОВЕТСКАЯ УЛ.ПОС.СОЛНЕЧНОЕ д.9</t>
  </si>
  <si>
    <t>МОРСКАЯ УЛ. СЕСТРОРЕЦК д.32</t>
  </si>
  <si>
    <t>НОВАЯ 2-Я УЛ. РЕПИНО д.8/8</t>
  </si>
  <si>
    <t>ПЕРЕПАДСКАЯ НАБ.СЕСТРОР. д.21</t>
  </si>
  <si>
    <t>ПОЧТОВЫЙ ПЕР.УШКОВО д.29</t>
  </si>
  <si>
    <t>ПРИМОРСКОЕ ШОССЕ.СМОЛ-О д.684</t>
  </si>
  <si>
    <t>РОЩИНСКОЕ ШОССЕ СЕРОВО д.5А</t>
  </si>
  <si>
    <t>СОВЕТСКИЙ ПР.СЕСТР-К д.53</t>
  </si>
  <si>
    <t>ТОРФЯНАЯ УЛ. ЗЕЛЕНОГОРСК д.9а</t>
  </si>
  <si>
    <t>ФИНЛЯНДСКАЯ УЛ. РЕПИНО д.11</t>
  </si>
  <si>
    <t>ХВОЙНАЯ УЛ. ЗЕЛЕНОГОРСК д.13</t>
  </si>
  <si>
    <t xml:space="preserve">Водоотведение ХВС за 12 месяцев в  2015 г. в руб. </t>
  </si>
  <si>
    <t xml:space="preserve">Водопотребление за 12 месяцев в 2015 г. в руб. </t>
  </si>
  <si>
    <t xml:space="preserve">Сводная за водоснабжение, водоотведение ХВС, ГВС за 12 месяцев в  2015 г. в руб. </t>
  </si>
  <si>
    <t>БОЛЬШАЯ ГОРСКАЯ УЛ.СЕСТР-К д.43</t>
  </si>
  <si>
    <t>БОЛЬШОЙ  ПР. РЕПИНО д.51</t>
  </si>
  <si>
    <t>ВОКЗАЛЬНАЯ УЛ. ЗЕЛ-К д.33</t>
  </si>
  <si>
    <t xml:space="preserve">ВОССТАНИЯ УЛ.ЗЕЛЕНОГОРСК д.7 </t>
  </si>
  <si>
    <t>ВОСТОЧНАЯ УЛ.П.БЕЛООСТРОВ д.11а</t>
  </si>
  <si>
    <t>ВЫБОРГСКАЯ УЛ. КОМАРОВО д.1</t>
  </si>
  <si>
    <t>ДАЧНАЯ 1-Я УЛ. КОМАРОВО д.48-50 корп.3</t>
  </si>
  <si>
    <t>КОМЕНДАНТСКАЯ УЛ. ЗЕЛ-К д.5/10</t>
  </si>
  <si>
    <t>КРАСНЫЙ ПЕР. ЗЕЛЕНОГОРСК д.5/15</t>
  </si>
  <si>
    <t>КРАСНЫХ КОМАНДИРОВ ПР.З. д.19</t>
  </si>
  <si>
    <t>КРАСНЫХ КУРСАНТОВ УЛ.ЗЕЛ д.21</t>
  </si>
  <si>
    <t>ЛИНИЯ 7-Я АЛЕКСАНДРОВКА д.7</t>
  </si>
  <si>
    <t>ЛИНИЯ 10-Я АЛЕКСАНДРОВКА д.1/6</t>
  </si>
  <si>
    <t>ПОЛЕВАЯ УЛ. МОЛОДЕЖНОЕ д.4</t>
  </si>
  <si>
    <t>ПРИМОРСКОЕ ШОССЕ.ЗЕЛЕНОГОРСК д.595а</t>
  </si>
  <si>
    <t>ПРИМОРСКОЕ ШОССЕ.СЕСТР. д.248</t>
  </si>
  <si>
    <t>ПРИМОРСКОЕ ШОССЕ ПОС.МОЛОДЕЖНОЕ д.667</t>
  </si>
  <si>
    <t>ПРИМОРСКОЕ ШОССЕ.СМОЛ-О д.699</t>
  </si>
  <si>
    <t>ПРИМОРСКОЕ ШОССЕ.СМОЛ-О д.699а</t>
  </si>
  <si>
    <t>ПУШКИНСКАЯ УЛ. СЕСТРОРЕЦК д.17б</t>
  </si>
  <si>
    <t>РОЩИНСКОЕ ШОССЕ СЕРОВО д.1</t>
  </si>
  <si>
    <t>РОЩИНСКОЕ ШОССЕ СЕРОВО д.42А</t>
  </si>
  <si>
    <t>СОВЕТСКИЙ ПР.СЕСТРОРЕЦК д.17</t>
  </si>
  <si>
    <t>ФЕДОТОВСКАЯ ДОРОЖКА СЕСТ д.16</t>
  </si>
  <si>
    <t>ГРАЖДАНСКАЯ УЛ.ЗЕЛЕНОГ. д.1</t>
  </si>
  <si>
    <t xml:space="preserve">БЕЛООСТРОВСКОЕ Ш.П.ПЕС-Й, дом № 1  </t>
  </si>
  <si>
    <t xml:space="preserve">ВОЕННЫЙ ГОРОДОК П. ПЕСОЧНЫЙ, дом № 16  </t>
  </si>
  <si>
    <t xml:space="preserve">ВОЕННЫЙ ГОРОДОК П. ПЕСОЧНЫЙ, дом № 17  </t>
  </si>
  <si>
    <t xml:space="preserve">ВОЕННЫЙ ГОРОДОК П. ПЕСОЧНЫЙ, дом № 18  </t>
  </si>
  <si>
    <t xml:space="preserve">ВОЕННЫЙ ГОРОДОК П. ПЕСОЧНЫЙ, дом № 19  </t>
  </si>
  <si>
    <t xml:space="preserve">ВОЕННЫЙ ГОРОДОК П. ПЕСОЧНЫЙ, дом № 20  </t>
  </si>
  <si>
    <t xml:space="preserve">ВОЕННЫЙ ГОРОДОК П. ПЕСОЧНЫЙ, дом № 21  </t>
  </si>
  <si>
    <t xml:space="preserve">ВОЕННЫЙ ГОРОДОК П. ПЕСОЧНЫЙ, дом № 22  </t>
  </si>
  <si>
    <t xml:space="preserve">ВОЕННЫЙ ГОРОДОК П. ПЕСОЧНЫЙ, дом № 23  </t>
  </si>
  <si>
    <t xml:space="preserve">ВОЕННЫЙ ГОРОДОК П. ПЕСОЧНЫЙ, дом № 6  </t>
  </si>
  <si>
    <t xml:space="preserve">ВОЕННЫЙ ГОРОДОК П. ПЕСОЧНЫЙ, дом № 8  </t>
  </si>
  <si>
    <t xml:space="preserve">КВАРТАЛ  1-Й П.ПЕСОЧНЫЙ, дом № 10  </t>
  </si>
  <si>
    <t xml:space="preserve">КВАРТАЛ  1-Й П.ПЕСОЧНЫЙ, дом № 11  </t>
  </si>
  <si>
    <t xml:space="preserve">КВАРТАЛ  1-Й П.ПЕСОЧНЫЙ, дом № 14  </t>
  </si>
  <si>
    <t xml:space="preserve">КВАРТАЛ  1-Й П.ПЕСОЧНЫЙ, дом № 15  </t>
  </si>
  <si>
    <t xml:space="preserve">КВАРТАЛ  1-Й П.ПЕСОЧНЫЙ, дом № 16  </t>
  </si>
  <si>
    <t xml:space="preserve">КВАРТАЛ  1-Й П.ПЕСОЧНЫЙ, дом № 18  </t>
  </si>
  <si>
    <t xml:space="preserve">КВАРТАЛ  1-Й П.ПЕСОЧНЫЙ, дом № 19  </t>
  </si>
  <si>
    <t xml:space="preserve">КВАРТАЛ  1-Й П.ПЕСОЧНЫЙ, дом № 21  </t>
  </si>
  <si>
    <t xml:space="preserve">КВАРТАЛ  1-Й П.ПЕСОЧНЫЙ, дом № 22  </t>
  </si>
  <si>
    <t xml:space="preserve">КВАРТАЛ  1-Й П.ПЕСОЧНЫЙ, дом № 3  </t>
  </si>
  <si>
    <t xml:space="preserve">КВАРТАЛ  1-Й П.ПЕСОЧНЫЙ, дом № 4  </t>
  </si>
  <si>
    <t xml:space="preserve">КВАРТАЛ  1-Й П.ПЕСОЧНЫЙ, дом № 5  </t>
  </si>
  <si>
    <t xml:space="preserve">КВАРТАЛ  1-Й П.ПЕСОЧНЫЙ, дом № 6  </t>
  </si>
  <si>
    <t xml:space="preserve">КВАРТАЛ  1-Й П.ПЕСОЧНЫЙ, дом № 9  </t>
  </si>
  <si>
    <t xml:space="preserve">КВАРТАЛ  2-Й П.ПЕСОЧНЫЙ, дом № 28  </t>
  </si>
  <si>
    <t xml:space="preserve">КВАРТАЛ  2-Й П.ПЕСОЧНЫЙ, дом № 29  </t>
  </si>
  <si>
    <t xml:space="preserve">КВАРТАЛ  2-Й П.ПЕСОЧНЫЙ, дом № 30  </t>
  </si>
  <si>
    <t xml:space="preserve">КВАРТАЛ  2-Й П.ПЕСОЧНЫЙ, дом № 31  </t>
  </si>
  <si>
    <t xml:space="preserve">КВАРТАЛ  2-Й П.ПЕСОЧНЫЙ, дом № 32  </t>
  </si>
  <si>
    <t xml:space="preserve">КВАРТАЛ  2-Й П.ПЕСОЧНЫЙ, дом № 33  </t>
  </si>
  <si>
    <t xml:space="preserve">КВАРТАЛ  2-Й П.ПЕСОЧНЫЙ, дом № 34  </t>
  </si>
  <si>
    <t xml:space="preserve">КВАРТАЛ  2-Й П.ПЕСОЧНЫЙ, дом № 35  </t>
  </si>
  <si>
    <t xml:space="preserve">КВАРТАЛ  2-Й П.ПЕСОЧНЫЙ, дом № 36  </t>
  </si>
  <si>
    <t xml:space="preserve">КВАРТАЛ  2-Й П.ПЕСОЧНЫЙ, дом № 37  </t>
  </si>
  <si>
    <t xml:space="preserve">КВАРТАЛ  2-Й П.ПЕСОЧНЫЙ, дом № 39  </t>
  </si>
  <si>
    <t xml:space="preserve">КВАРТАЛ  4-Й П.ПЕСОЧНЫЙ, дом № 61  </t>
  </si>
  <si>
    <t xml:space="preserve">КВАРТАЛ  4-Й П.ПЕСОЧНЫЙ, дом № 62  </t>
  </si>
  <si>
    <t xml:space="preserve">КВАРТАЛ  4-Й П.ПЕСОЧНЫЙ, дом № 63  </t>
  </si>
  <si>
    <t xml:space="preserve">КВАРТАЛ  4-Й П.ПЕСОЧНЫЙ, дом № 64  </t>
  </si>
  <si>
    <t xml:space="preserve">КВАРТАЛ  4-Й П.ПЕСОЧНЫЙ, дом № 65  </t>
  </si>
  <si>
    <t xml:space="preserve">КВАРТАЛ  4-Й П.ПЕСОЧНЫЙ, дом № 66  </t>
  </si>
  <si>
    <t xml:space="preserve">КВАРТАЛ  4-Й П.ПЕСОЧНЫЙ, дом № 68  </t>
  </si>
  <si>
    <t xml:space="preserve">КВАРТАЛ  4-Й П.ПЕСОЧНЫЙ, дом № 69  </t>
  </si>
  <si>
    <t xml:space="preserve">КВАРТАЛ  4-Й П.ПЕСОЧНЫЙ, дом № 70  </t>
  </si>
  <si>
    <t xml:space="preserve">КВАРТАЛ  4-Й П.ПЕСОЧНЫЙ, дом № 72  </t>
  </si>
  <si>
    <t xml:space="preserve">КВАРТАЛ  4-Й П.ПЕСОЧНЫЙ, дом № 73  </t>
  </si>
  <si>
    <t xml:space="preserve">КВАРТАЛ  4-Й П.ПЕСОЧНЫЙ, дом № 74  </t>
  </si>
  <si>
    <t xml:space="preserve">КВАРТАЛ  4-Й П.ПЕСОЧНЫЙ, дом № 75  </t>
  </si>
  <si>
    <t xml:space="preserve">КВАРТАЛ  5-Й П.ПЕСОЧНЫЙ, дом № 83  </t>
  </si>
  <si>
    <t xml:space="preserve">КВАРТАЛ  5-Й П.ПЕСОЧНЫЙ, дом № 85  </t>
  </si>
  <si>
    <t xml:space="preserve">КВАРТАЛ  5-Й П.ПЕСОЧНЫЙ, дом № 86  </t>
  </si>
  <si>
    <t xml:space="preserve">КВАРТАЛ  5-Й П.ПЕСОЧНЫЙ, дом № 87  </t>
  </si>
  <si>
    <t xml:space="preserve">КВАРТАЛ  5-Й П.ПЕСОЧНЫЙ, дом № 88  </t>
  </si>
  <si>
    <t xml:space="preserve">КВАРТАЛ  5-Й П.ПЕСОЧНЫЙ, дом № 89  </t>
  </si>
  <si>
    <t xml:space="preserve">КВАРТАЛ  5-Й П.ПЕСОЧНЫЙ, дом № 90  </t>
  </si>
  <si>
    <t xml:space="preserve">КВАРТАЛ  5-Й П.ПЕСОЧНЫЙ, дом № 91  </t>
  </si>
  <si>
    <t xml:space="preserve">КВАРТАЛ  5-Й П.ПЕСОЧНЫЙ, дом № 92  </t>
  </si>
  <si>
    <t xml:space="preserve">КВАРТАЛ  5-Й П.ПЕСОЧНЫЙ, дом № 95  </t>
  </si>
  <si>
    <t xml:space="preserve">КВАРТАЛ  5-Й П.ПЕСОЧНЫЙ, дом № 96  </t>
  </si>
  <si>
    <t xml:space="preserve">КВАРТАЛ  5-Й П.ПЕСОЧНЫЙ, дом № 97  </t>
  </si>
  <si>
    <t xml:space="preserve">КВАРТАЛ  6-Й П.ПЕСОЧНЫЙ, дом № 100  </t>
  </si>
  <si>
    <t xml:space="preserve">КВАРТАЛ  6-Й П.ПЕСОЧНЫЙ, дом № 102  </t>
  </si>
  <si>
    <t xml:space="preserve">КВАРТАЛ  6-Й П.ПЕСОЧНЫЙ, дом № 104  </t>
  </si>
  <si>
    <t xml:space="preserve">КВАРТАЛ  6-Й П.ПЕСОЧНЫЙ, дом № 105  </t>
  </si>
  <si>
    <t xml:space="preserve">КВАРТАЛ  6-Й П.ПЕСОЧНЫЙ, дом № 106  </t>
  </si>
  <si>
    <t xml:space="preserve">КВАРТАЛ  6-Й П.ПЕСОЧНЫЙ, дом № 107  </t>
  </si>
  <si>
    <t xml:space="preserve">КВАРТАЛ  6-Й П.ПЕСОЧНЫЙ, дом № 109  </t>
  </si>
  <si>
    <t xml:space="preserve">КВАРТАЛ  6-Й П.ПЕСОЧНЫЙ, дом № 109А  </t>
  </si>
  <si>
    <t xml:space="preserve">КВАРТАЛ  6-Й П.ПЕСОЧНЫЙ, дом № 111  </t>
  </si>
  <si>
    <t xml:space="preserve">КВАРТАЛ  6-Й П.ПЕСОЧНЫЙ, дом № 113  </t>
  </si>
  <si>
    <t xml:space="preserve">КВАРТАЛ  6-Й П.ПЕСОЧНЫЙ, дом № 115  </t>
  </si>
  <si>
    <t xml:space="preserve">КВАРТАЛ  6-Й П.ПЕСОЧНЫЙ, дом № 116  </t>
  </si>
  <si>
    <t xml:space="preserve">КВАРТАЛ  6-Й П.ПЕСОЧНЫЙ, дом № 121  </t>
  </si>
  <si>
    <t xml:space="preserve">КВАРТАЛ  6-Й П.ПЕСОЧНЫЙ, дом № 122  </t>
  </si>
  <si>
    <t xml:space="preserve">КВАРТАЛ  6-Й П.ПЕСОЧНЫЙ, дом № 123  </t>
  </si>
  <si>
    <t xml:space="preserve">КВАРТАЛ  6-Й П.ПЕСОЧНЫЙ, дом № 123А  </t>
  </si>
  <si>
    <t xml:space="preserve">КВАРТАЛ  6-Й П.ПЕСОЧНЫЙ, дом № 124  </t>
  </si>
  <si>
    <t xml:space="preserve">КВАРТАЛ  6-Й П.ПЕСОЧНЫЙ, дом № 126  </t>
  </si>
  <si>
    <t xml:space="preserve">КВАРТАЛ  6-Й П.ПЕСОЧНЫЙ, дом № 127  </t>
  </si>
  <si>
    <t xml:space="preserve">КВАРТАЛ  6-Й П.ПЕСОЧНЫЙ, дом № 99  </t>
  </si>
  <si>
    <t xml:space="preserve">КВАРТАЛ  7-Й П.ПЕСОЧНЫЙ, дом № 133  </t>
  </si>
  <si>
    <t xml:space="preserve">КВАРТАЛ  7-Й П.ПЕСОЧНЫЙ, дом № 136  </t>
  </si>
  <si>
    <t xml:space="preserve">КВАРТАЛ  7-Й П.ПЕСОЧНЫЙ, дом № 136А  </t>
  </si>
  <si>
    <t xml:space="preserve">КВАРТАЛ  7-Й П.ПЕСОЧНЫЙ, дом № 136Б  </t>
  </si>
  <si>
    <t xml:space="preserve">КВАРТАЛ  8-Й П.ПЕСОЧНЫЙ, дом № 137  </t>
  </si>
  <si>
    <t xml:space="preserve">КВАРТАЛ  8-Й П.ПЕСОЧНЫЙ, дом № 138  </t>
  </si>
  <si>
    <t xml:space="preserve">КВАРТАЛ  9-Й П.ПЕСОЧНЫЙ, дом № 143  </t>
  </si>
  <si>
    <t xml:space="preserve">КВАРТАЛ  9-Й П.ПЕСОЧНЫЙ, дом № 144  </t>
  </si>
  <si>
    <t xml:space="preserve">КВАРТАЛ  9-Й П.ПЕСОЧНЫЙ, дом № 145  </t>
  </si>
  <si>
    <t xml:space="preserve">КВАРТАЛ  9-Й П.ПЕСОЧНЫЙ, дом № 146  </t>
  </si>
  <si>
    <t xml:space="preserve">КВАРТАЛ  9-Й П.ПЕСОЧНЫЙ, дом № 147  </t>
  </si>
  <si>
    <t xml:space="preserve">КВАРТАЛ  9-Й П.ПЕСОЧНЫЙ, дом № 148  </t>
  </si>
  <si>
    <t xml:space="preserve">КВАРТАЛ  9-Й П.ПЕСОЧНЫЙ, дом № 149  </t>
  </si>
  <si>
    <t xml:space="preserve">КВАРТАЛ  9-Й П.ПЕСОЧНЫЙ, дом № 151  </t>
  </si>
  <si>
    <t xml:space="preserve">КВАРТАЛ  9-Й П.ПЕСОЧНЫЙ, дом № 152  </t>
  </si>
  <si>
    <t xml:space="preserve">КВАРТАЛ  9-Й П.ПЕСОЧНЫЙ, дом № 153  </t>
  </si>
  <si>
    <t xml:space="preserve">КВАРТАЛ  9-Й П.ПЕСОЧНЫЙ, дом № 154  </t>
  </si>
  <si>
    <t xml:space="preserve">КВАРТАЛ  9-Й П.ПЕСОЧНЫЙ, дом № 155  </t>
  </si>
  <si>
    <t xml:space="preserve">КВАРТАЛ  9-Й П.ПЕСОЧНЫЙ, дом № 156  </t>
  </si>
  <si>
    <t xml:space="preserve">КВАРТАЛ  9-Й П.ПЕСОЧНЫЙ, дом № 158  </t>
  </si>
  <si>
    <t xml:space="preserve">КВАРТАЛ  9-Й П.ПЕСОЧНЫЙ, дом № 159  </t>
  </si>
  <si>
    <t xml:space="preserve">КВАРТАЛ  9-Й П.ПЕСОЧНЫЙ, дом № 160  </t>
  </si>
  <si>
    <t xml:space="preserve">КВАРТАЛ  9-Й П.ПЕСОЧНЫЙ, дом № 161  </t>
  </si>
  <si>
    <t xml:space="preserve">КВАРТАЛ  9-Й П.ПЕСОЧНЫЙ, дом № 162  </t>
  </si>
  <si>
    <t xml:space="preserve">КВАРТАЛ 10-Й П.ПЕСОЧНЫЙ, дом № 165  </t>
  </si>
  <si>
    <t xml:space="preserve">КВАРТАЛ 10-Й П.ПЕСОЧНЫЙ, дом № 166  </t>
  </si>
  <si>
    <t>КВАРТАЛ 10-Й П.ПЕСОЧНЫЙ, дом № 167</t>
  </si>
  <si>
    <t xml:space="preserve">КВАРТАЛ 10-Й П.ПЕСОЧНЫЙ, дом № 168  </t>
  </si>
  <si>
    <t xml:space="preserve">КВАРТАЛ 10-Й П.ПЕСОЧНЫЙ, дом № 169  </t>
  </si>
  <si>
    <t xml:space="preserve">КВАРТАЛ 10-Й П.ПЕСОЧНЫЙ, дом № 173  </t>
  </si>
  <si>
    <t xml:space="preserve">КВАРТАЛ 10-Й П.ПЕСОЧНЫЙ, дом № 174  </t>
  </si>
  <si>
    <t xml:space="preserve">КВАРТАЛ 10-Й П.ПЕСОЧНЫЙ, дом № 176  </t>
  </si>
  <si>
    <t xml:space="preserve">КВАРТАЛ 10-Й П.ПЕСОЧНЫЙ, дом № 177  </t>
  </si>
  <si>
    <t xml:space="preserve">КВАРТАЛ 10-Й П.ПЕСОЧНЫЙ, дом № 178  </t>
  </si>
  <si>
    <t xml:space="preserve">КВАРТАЛ 10-Й П.ПЕСОЧНЫЙ, дом № 179  </t>
  </si>
  <si>
    <t xml:space="preserve">КВАРТАЛ 10-Й П.ПЕСОЧНЫЙ, дом № 180  </t>
  </si>
  <si>
    <t xml:space="preserve">КВАРТАЛ 10-Й П.ПЕСОЧНЫЙ, дом № 182  </t>
  </si>
  <si>
    <t xml:space="preserve">КВАРТАЛ 10-Й П.ПЕСОЧНЫЙ, дом № 183  </t>
  </si>
  <si>
    <t xml:space="preserve">КВАРТАЛ 10-Й П.ПЕСОЧНЫЙ, дом № 184  </t>
  </si>
  <si>
    <t xml:space="preserve">КВАРТАЛ 10-Й П.ПЕСОЧНЫЙ, дом № 186  </t>
  </si>
  <si>
    <t xml:space="preserve">КВАРТАЛ 10-Й П.ПЕСОЧНЫЙ, дом № 187  </t>
  </si>
  <si>
    <t xml:space="preserve">КВАРТАЛ 10-Й П.ПЕСОЧНЫЙ, дом № 188  </t>
  </si>
  <si>
    <t xml:space="preserve">КВАРТАЛ 10-Й П.ПЕСОЧНЫЙ, дом № 189  </t>
  </si>
  <si>
    <t xml:space="preserve">КВАРТАЛ 11-Й П.ПЕСОЧНЫЙ, дом № 190  </t>
  </si>
  <si>
    <t xml:space="preserve">КВАРТАЛ 11-Й П.ПЕСОЧНЫЙ, дом № 191  </t>
  </si>
  <si>
    <t xml:space="preserve">КВАРТАЛ 11-Й П.ПЕСОЧНЫЙ, дом № 192  </t>
  </si>
  <si>
    <t xml:space="preserve">КВАРТАЛ 11-Й П.ПЕСОЧНЫЙ, дом № 193  </t>
  </si>
  <si>
    <t xml:space="preserve">КВАРТАЛ 11-Й П.ПЕСОЧНЫЙ, дом № 194  </t>
  </si>
  <si>
    <t xml:space="preserve">КВАРТАЛ 11-Й П.ПЕСОЧНЫЙ, дом № 196  </t>
  </si>
  <si>
    <t xml:space="preserve">КВАРТАЛ 11-Й П.ПЕСОЧНЫЙ, дом № 197  </t>
  </si>
  <si>
    <t xml:space="preserve">КВАРТАЛ 11-Й П.ПЕСОЧНЫЙ, дом № 198  </t>
  </si>
  <si>
    <t xml:space="preserve">КВАРТАЛ 11-Й П.ПЕСОЧНЫЙ, дом № 199  </t>
  </si>
  <si>
    <t xml:space="preserve">КВАРТАЛ 12-Й П.ПЕСОЧНЫЙ, дом № 201  </t>
  </si>
  <si>
    <t xml:space="preserve">КВАРТАЛ 12-Й П.ПЕСОЧНЫЙ, дом № 202  </t>
  </si>
  <si>
    <t xml:space="preserve">КВАРТАЛ 12-Й П.ПЕСОЧНЫЙ, дом № 202А  </t>
  </si>
  <si>
    <t xml:space="preserve">КВАРТАЛ 12-Й П.ПЕСОЧНЫЙ, дом № 204  </t>
  </si>
  <si>
    <t xml:space="preserve">КВАРТАЛ 12-Й П.ПЕСОЧНЫЙ, дом № 205  </t>
  </si>
  <si>
    <t xml:space="preserve">КВАРТАЛ 12-Й П.ПЕСОЧНЫЙ, дом № 206  </t>
  </si>
  <si>
    <t xml:space="preserve">КВАРТАЛ 12-Й П.ПЕСОЧНЫЙ, дом № 207  </t>
  </si>
  <si>
    <t xml:space="preserve">КВАРТАЛ 13-Й П.ПЕСОЧНЫЙ, дом № 209  </t>
  </si>
  <si>
    <t xml:space="preserve">КВАРТАЛ 13-Й П.ПЕСОЧНЫЙ, дом № 210  </t>
  </si>
  <si>
    <t xml:space="preserve">КВАРТАЛ 13-Й П.ПЕСОЧНЫЙ, дом № 212А  </t>
  </si>
  <si>
    <t xml:space="preserve">КВАРТАЛ 13-Й П.ПЕСОЧНЫЙ, дом № 213  </t>
  </si>
  <si>
    <t xml:space="preserve">КВАРТАЛ 13-Й П.ПЕСОЧНЫЙ, дом № 214  </t>
  </si>
  <si>
    <t xml:space="preserve">КВАРТАЛ 13-Й П.ПЕСОЧНЫЙ, дом № 215  </t>
  </si>
  <si>
    <t xml:space="preserve">КВАРТАЛ 13-Й П.ПЕСОЧНЫЙ, дом № 217  </t>
  </si>
  <si>
    <t xml:space="preserve">КВАРТАЛ 14-Й П.ПЕСОЧНЫЙ, дом № 218  </t>
  </si>
  <si>
    <t xml:space="preserve">КВАРТАЛ 14-Й П.ПЕСОЧНЫЙ, дом № 219  </t>
  </si>
  <si>
    <t xml:space="preserve">КВАРТАЛ 14-Й П.ПЕСОЧНЫЙ, дом № 220  </t>
  </si>
  <si>
    <t xml:space="preserve">КВАРТАЛ 14-Й П.ПЕСОЧНЫЙ, дом № 221  </t>
  </si>
  <si>
    <t xml:space="preserve">КВАРТАЛ 14-Й П.ПЕСОЧНЫЙ, дом № 222  </t>
  </si>
  <si>
    <t xml:space="preserve">КВАРТАЛ 14-Й П.ПЕСОЧНЫЙ, дом № 223  </t>
  </si>
  <si>
    <t xml:space="preserve">КВАРТАЛ 14-Й П.ПЕСОЧНЫЙ, дом № 224  </t>
  </si>
  <si>
    <t xml:space="preserve">КВАРТАЛ 14-Й П.ПЕСОЧНЫЙ, дом № 226  </t>
  </si>
  <si>
    <t xml:space="preserve">КВАРТАЛ 14-Й П.ПЕСОЧНЫЙ, дом № 226А  </t>
  </si>
  <si>
    <t xml:space="preserve">КВАРТАЛ 14-Й П.ПЕСОЧНЫЙ, дом № 227  </t>
  </si>
  <si>
    <t xml:space="preserve">КВАРТАЛ 14-Й П.ПЕСОЧНЫЙ, дом № 227А  </t>
  </si>
  <si>
    <t xml:space="preserve">КВАРТАЛ 15-Й П.ПЕСОЧНЫЙ, дом № 228  </t>
  </si>
  <si>
    <t xml:space="preserve">КВАРТАЛ 15-Й П.ПЕСОЧНЫЙ, дом № 229  </t>
  </si>
  <si>
    <t xml:space="preserve">КВАРТАЛ 15-Й П.ПЕСОЧНЫЙ, дом № 230  </t>
  </si>
  <si>
    <t xml:space="preserve">КВАРТАЛ 15-Й П.ПЕСОЧНЫЙ, дом № 231  </t>
  </si>
  <si>
    <t xml:space="preserve">КВАРТАЛ 15-Й П.ПЕСОЧНЫЙ, дом № 231А  </t>
  </si>
  <si>
    <t xml:space="preserve">КВАРТАЛ 15-Й П.ПЕСОЧНЫЙ, дом № 232  </t>
  </si>
  <si>
    <t xml:space="preserve">КВАРТАЛ 15-Й П.ПЕСОЧНЫЙ, дом № 234  </t>
  </si>
  <si>
    <t xml:space="preserve">КВАРТАЛ 15-Й П.ПЕСОЧНЫЙ, дом № 234А  </t>
  </si>
  <si>
    <t xml:space="preserve">КВАРТАЛ 15-Й П.ПЕСОЧНЫЙ, дом № 235  </t>
  </si>
  <si>
    <t xml:space="preserve">КВАРТАЛ 15-Й П.ПЕСОЧНЫЙ, дом № 236  </t>
  </si>
  <si>
    <t xml:space="preserve">КВАРТАЛ 15-Й П.ПЕСОЧНЫЙ, дом № 237  </t>
  </si>
  <si>
    <t xml:space="preserve">КВАРТАЛ 16-Й П.ПЕСОЧНЫЙ, дом № 238  </t>
  </si>
  <si>
    <t xml:space="preserve">КВАРТАЛ 16-Й П.ПЕСОЧНЫЙ, дом № 239  </t>
  </si>
  <si>
    <t xml:space="preserve">КВАРТАЛ 16-Й П.ПЕСОЧНЫЙ, дом № 240  </t>
  </si>
  <si>
    <t xml:space="preserve">КВАРТАЛ 16-Й П.ПЕСОЧНЫЙ, дом № 241  </t>
  </si>
  <si>
    <t xml:space="preserve">КВАРТАЛ 16-Й П.ПЕСОЧНЫЙ, дом № 242  </t>
  </si>
  <si>
    <t xml:space="preserve">КВАРТАЛ 16-Й П.ПЕСОЧНЫЙ, дом № 243  </t>
  </si>
  <si>
    <t xml:space="preserve">КВАРТАЛ 16-Й П.ПЕСОЧНЫЙ, дом № 244  </t>
  </si>
  <si>
    <t xml:space="preserve">КВАРТАЛ 16-Й П.ПЕСОЧНЫЙ, дом № 244А  </t>
  </si>
  <si>
    <t xml:space="preserve">КВАРТАЛ 16-Й П.ПЕСОЧНЫЙ, дом № 245А  </t>
  </si>
  <si>
    <t xml:space="preserve">КВАРТАЛ 16-Й П.ПЕСОЧНЫЙ, дом № 246  </t>
  </si>
  <si>
    <t xml:space="preserve">КВАРТАЛ 16-Й П.ПЕСОЧНЫЙ, дом № 246А  </t>
  </si>
  <si>
    <t xml:space="preserve">КВАРТАЛ 16-Й П.ПЕСОЧНЫЙ, дом № 247  </t>
  </si>
  <si>
    <t xml:space="preserve">КВАРТАЛ 16-Й П.ПЕСОЧНЫЙ, дом № 248  </t>
  </si>
  <si>
    <t xml:space="preserve">КВАРТАЛ 16-Й П.ПЕСОЧНЫЙ, дом № 249  </t>
  </si>
  <si>
    <t xml:space="preserve">КВАРТАЛ 16-Й П.ПЕСОЧНЫЙ, дом № 250  </t>
  </si>
  <si>
    <t xml:space="preserve">КВАРТАЛ 16-Й П.ПЕСОЧНЫЙ, дом № 251  </t>
  </si>
  <si>
    <t xml:space="preserve">КВАРТАЛ 16-Й П.ПЕСОЧНЫЙ, дом № 252  </t>
  </si>
  <si>
    <t xml:space="preserve">КВАРТАЛ 16-Й П.ПЕСОЧНЫЙ, дом № 253  </t>
  </si>
  <si>
    <t xml:space="preserve">КВАРТАЛ 16-Й П.ПЕСОЧНЫЙ, дом № 254  </t>
  </si>
  <si>
    <t xml:space="preserve">КВАРТАЛ 16-Й П.ПЕСОЧНЫЙ, дом № 256  </t>
  </si>
  <si>
    <t xml:space="preserve">КРАСНОФЛОТСКАЯ УЛ.ПЕСОЧНЫЙ, дом № 29  </t>
  </si>
  <si>
    <t xml:space="preserve">ЛЕНИНГРАДСКАЯ УЛ.ПЕС-Й, дом № 48  </t>
  </si>
  <si>
    <t xml:space="preserve">ЛЕНИНГРАДСКАЯ УЛ.ПЕС-Й, дом № 54  </t>
  </si>
  <si>
    <t xml:space="preserve">ЛЕНИНГРАДСКАЯ УЛ.ПЕС-Й, дом № 56  </t>
  </si>
  <si>
    <t xml:space="preserve">ЛЕНИНГРАДСКАЯ УЛ.ПЕС-Й, дом № 58  </t>
  </si>
  <si>
    <t xml:space="preserve">ЛЕСНАЯ УЛ. ПОС.ПЕСОЧНЫЙ, дом № 9  </t>
  </si>
  <si>
    <t xml:space="preserve">ЛЕСНАЯ УЛ. ПОС.ПЕСОЧНЫЙ, дом № 9А  </t>
  </si>
  <si>
    <t xml:space="preserve">ОКТЯБРЬСКАЯ УЛ. ПЕСОЧНЫЙ, дом № 19  </t>
  </si>
  <si>
    <t xml:space="preserve">СОВЕТСКАЯ УЛ. П.ПЕСОЧНЫЙ, дом № 36  </t>
  </si>
  <si>
    <t xml:space="preserve">СОВЕТСКАЯ УЛ. П.ПЕСОЧНЫЙ, дом № 42  </t>
  </si>
  <si>
    <t>П.МОРОЗОВА ПЕР. СМОЛ-О д.5</t>
  </si>
  <si>
    <t>П.МОРОЗОВА ПЕР. СМОЛ-О д.7</t>
  </si>
  <si>
    <t>ПРИМОРСКОЕ ШОССЕ УШКОВО д.617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</si>
</sst>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"/>
    <numFmt numFmtId="173" formatCode="#,##0.000"/>
    <numFmt numFmtId="174" formatCode="#,##0.0"/>
    <numFmt numFmtId="175" formatCode="0.0"/>
    <numFmt numFmtId="176" formatCode="0.000"/>
  </numFmts>
  <fonts count="33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sz val="12"/>
      <color indexed="8"/>
      <name val="Arial"/>
      <family val="2"/>
    </font>
    <font>
      <b/>
      <sz val="12"/>
      <name val="Times New Roman"/>
      <family val="1"/>
    </font>
    <font>
      <sz val="8"/>
      <name val="Tahoma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8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54">
    <xf numFmtId="0" fontId="0" fillId="0" borderId="0" xfId="0" applyAlignment="1">
      <alignment/>
    </xf>
    <xf numFmtId="4" fontId="22" fillId="0" borderId="10" xfId="0" applyNumberFormat="1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2" fillId="0" borderId="10" xfId="0" applyFont="1" applyBorder="1" applyAlignment="1">
      <alignment horizontal="right"/>
    </xf>
    <xf numFmtId="0" fontId="22" fillId="0" borderId="10" xfId="0" applyFont="1" applyBorder="1" applyAlignment="1">
      <alignment horizontal="center"/>
    </xf>
    <xf numFmtId="4" fontId="22" fillId="0" borderId="10" xfId="0" applyNumberFormat="1" applyFont="1" applyFill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10" xfId="0" applyFont="1" applyBorder="1" applyAlignment="1">
      <alignment/>
    </xf>
    <xf numFmtId="0" fontId="23" fillId="24" borderId="10" xfId="0" applyFont="1" applyFill="1" applyBorder="1" applyAlignment="1">
      <alignment/>
    </xf>
    <xf numFmtId="0" fontId="23" fillId="4" borderId="10" xfId="0" applyFont="1" applyFill="1" applyBorder="1" applyAlignment="1">
      <alignment/>
    </xf>
    <xf numFmtId="0" fontId="23" fillId="0" borderId="10" xfId="0" applyFont="1" applyFill="1" applyBorder="1" applyAlignment="1">
      <alignment/>
    </xf>
    <xf numFmtId="175" fontId="21" fillId="0" borderId="0" xfId="0" applyNumberFormat="1" applyFont="1" applyBorder="1" applyAlignment="1">
      <alignment/>
    </xf>
    <xf numFmtId="174" fontId="21" fillId="0" borderId="0" xfId="0" applyNumberFormat="1" applyFont="1" applyBorder="1" applyAlignment="1">
      <alignment/>
    </xf>
    <xf numFmtId="4" fontId="24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25" fillId="25" borderId="0" xfId="0" applyFont="1" applyFill="1" applyAlignment="1">
      <alignment/>
    </xf>
    <xf numFmtId="2" fontId="23" fillId="0" borderId="10" xfId="0" applyNumberFormat="1" applyFont="1" applyFill="1" applyBorder="1" applyAlignment="1">
      <alignment horizontal="center"/>
    </xf>
    <xf numFmtId="1" fontId="23" fillId="0" borderId="10" xfId="0" applyNumberFormat="1" applyFont="1" applyFill="1" applyBorder="1" applyAlignment="1">
      <alignment horizontal="center"/>
    </xf>
    <xf numFmtId="1" fontId="23" fillId="0" borderId="10" xfId="0" applyNumberFormat="1" applyFont="1" applyFill="1" applyBorder="1" applyAlignment="1">
      <alignment horizontal="right"/>
    </xf>
    <xf numFmtId="4" fontId="23" fillId="0" borderId="10" xfId="0" applyNumberFormat="1" applyFont="1" applyFill="1" applyBorder="1" applyAlignment="1">
      <alignment horizontal="center"/>
    </xf>
    <xf numFmtId="176" fontId="23" fillId="0" borderId="10" xfId="0" applyNumberFormat="1" applyFont="1" applyFill="1" applyBorder="1" applyAlignment="1">
      <alignment horizontal="center"/>
    </xf>
    <xf numFmtId="173" fontId="23" fillId="0" borderId="10" xfId="0" applyNumberFormat="1" applyFont="1" applyFill="1" applyBorder="1" applyAlignment="1">
      <alignment horizontal="center"/>
    </xf>
    <xf numFmtId="176" fontId="23" fillId="22" borderId="10" xfId="0" applyNumberFormat="1" applyFont="1" applyFill="1" applyBorder="1" applyAlignment="1">
      <alignment horizontal="center"/>
    </xf>
    <xf numFmtId="173" fontId="23" fillId="7" borderId="10" xfId="0" applyNumberFormat="1" applyFont="1" applyFill="1" applyBorder="1" applyAlignment="1">
      <alignment horizontal="center"/>
    </xf>
    <xf numFmtId="2" fontId="22" fillId="0" borderId="10" xfId="0" applyNumberFormat="1" applyFont="1" applyFill="1" applyBorder="1" applyAlignment="1">
      <alignment horizontal="center"/>
    </xf>
    <xf numFmtId="1" fontId="22" fillId="0" borderId="10" xfId="0" applyNumberFormat="1" applyFont="1" applyFill="1" applyBorder="1" applyAlignment="1">
      <alignment horizontal="center"/>
    </xf>
    <xf numFmtId="176" fontId="22" fillId="0" borderId="10" xfId="0" applyNumberFormat="1" applyFont="1" applyFill="1" applyBorder="1" applyAlignment="1">
      <alignment horizontal="center"/>
    </xf>
    <xf numFmtId="173" fontId="22" fillId="0" borderId="10" xfId="0" applyNumberFormat="1" applyFont="1" applyFill="1" applyBorder="1" applyAlignment="1">
      <alignment horizontal="center"/>
    </xf>
    <xf numFmtId="173" fontId="22" fillId="7" borderId="11" xfId="0" applyNumberFormat="1" applyFont="1" applyFill="1" applyBorder="1" applyAlignment="1">
      <alignment horizontal="center"/>
    </xf>
    <xf numFmtId="0" fontId="22" fillId="25" borderId="10" xfId="0" applyFont="1" applyFill="1" applyBorder="1" applyAlignment="1">
      <alignment horizontal="center"/>
    </xf>
    <xf numFmtId="173" fontId="23" fillId="4" borderId="10" xfId="0" applyNumberFormat="1" applyFont="1" applyFill="1" applyBorder="1" applyAlignment="1">
      <alignment horizontal="center"/>
    </xf>
    <xf numFmtId="173" fontId="23" fillId="7" borderId="11" xfId="0" applyNumberFormat="1" applyFont="1" applyFill="1" applyBorder="1" applyAlignment="1">
      <alignment horizontal="center"/>
    </xf>
    <xf numFmtId="0" fontId="23" fillId="25" borderId="10" xfId="0" applyFont="1" applyFill="1" applyBorder="1" applyAlignment="1">
      <alignment/>
    </xf>
    <xf numFmtId="0" fontId="23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right"/>
    </xf>
    <xf numFmtId="4" fontId="23" fillId="7" borderId="12" xfId="0" applyNumberFormat="1" applyFont="1" applyFill="1" applyBorder="1" applyAlignment="1">
      <alignment horizontal="center"/>
    </xf>
    <xf numFmtId="0" fontId="22" fillId="25" borderId="10" xfId="0" applyFont="1" applyFill="1" applyBorder="1" applyAlignment="1">
      <alignment/>
    </xf>
    <xf numFmtId="173" fontId="22" fillId="4" borderId="10" xfId="0" applyNumberFormat="1" applyFont="1" applyFill="1" applyBorder="1" applyAlignment="1">
      <alignment horizontal="center"/>
    </xf>
    <xf numFmtId="176" fontId="23" fillId="4" borderId="10" xfId="0" applyNumberFormat="1" applyFont="1" applyFill="1" applyBorder="1" applyAlignment="1">
      <alignment horizontal="center"/>
    </xf>
    <xf numFmtId="176" fontId="0" fillId="22" borderId="10" xfId="0" applyNumberFormat="1" applyFill="1" applyBorder="1" applyAlignment="1">
      <alignment/>
    </xf>
    <xf numFmtId="0" fontId="22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/>
    </xf>
    <xf numFmtId="176" fontId="22" fillId="22" borderId="10" xfId="0" applyNumberFormat="1" applyFont="1" applyFill="1" applyBorder="1" applyAlignment="1">
      <alignment horizontal="center"/>
    </xf>
    <xf numFmtId="2" fontId="23" fillId="0" borderId="13" xfId="0" applyNumberFormat="1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13" xfId="0" applyFont="1" applyFill="1" applyBorder="1" applyAlignment="1">
      <alignment/>
    </xf>
    <xf numFmtId="1" fontId="23" fillId="0" borderId="13" xfId="0" applyNumberFormat="1" applyFont="1" applyFill="1" applyBorder="1" applyAlignment="1">
      <alignment horizontal="center"/>
    </xf>
    <xf numFmtId="2" fontId="23" fillId="25" borderId="10" xfId="0" applyNumberFormat="1" applyFont="1" applyFill="1" applyBorder="1" applyAlignment="1">
      <alignment horizontal="center"/>
    </xf>
    <xf numFmtId="0" fontId="23" fillId="25" borderId="10" xfId="0" applyFont="1" applyFill="1" applyBorder="1" applyAlignment="1">
      <alignment horizontal="center"/>
    </xf>
    <xf numFmtId="1" fontId="23" fillId="25" borderId="10" xfId="0" applyNumberFormat="1" applyFont="1" applyFill="1" applyBorder="1" applyAlignment="1">
      <alignment horizontal="center"/>
    </xf>
    <xf numFmtId="176" fontId="23" fillId="25" borderId="10" xfId="0" applyNumberFormat="1" applyFont="1" applyFill="1" applyBorder="1" applyAlignment="1">
      <alignment horizontal="center"/>
    </xf>
    <xf numFmtId="2" fontId="22" fillId="25" borderId="10" xfId="0" applyNumberFormat="1" applyFont="1" applyFill="1" applyBorder="1" applyAlignment="1">
      <alignment horizontal="center"/>
    </xf>
    <xf numFmtId="1" fontId="22" fillId="25" borderId="10" xfId="0" applyNumberFormat="1" applyFont="1" applyFill="1" applyBorder="1" applyAlignment="1">
      <alignment horizontal="center"/>
    </xf>
    <xf numFmtId="0" fontId="23" fillId="25" borderId="0" xfId="0" applyFont="1" applyFill="1" applyAlignment="1">
      <alignment/>
    </xf>
    <xf numFmtId="2" fontId="23" fillId="0" borderId="0" xfId="0" applyNumberFormat="1" applyFont="1" applyFill="1" applyAlignment="1">
      <alignment horizontal="center"/>
    </xf>
    <xf numFmtId="0" fontId="23" fillId="25" borderId="14" xfId="0" applyFont="1" applyFill="1" applyBorder="1" applyAlignment="1">
      <alignment horizontal="center"/>
    </xf>
    <xf numFmtId="173" fontId="23" fillId="4" borderId="0" xfId="0" applyNumberFormat="1" applyFont="1" applyFill="1" applyAlignment="1">
      <alignment horizontal="center"/>
    </xf>
    <xf numFmtId="0" fontId="23" fillId="0" borderId="10" xfId="0" applyFont="1" applyFill="1" applyBorder="1" applyAlignment="1">
      <alignment horizontal="left"/>
    </xf>
    <xf numFmtId="0" fontId="23" fillId="0" borderId="0" xfId="0" applyFont="1" applyFill="1" applyAlignment="1">
      <alignment horizontal="center"/>
    </xf>
    <xf numFmtId="0" fontId="22" fillId="0" borderId="10" xfId="0" applyFont="1" applyFill="1" applyBorder="1" applyAlignment="1">
      <alignment horizontal="left"/>
    </xf>
    <xf numFmtId="0" fontId="23" fillId="25" borderId="14" xfId="0" applyFont="1" applyFill="1" applyBorder="1" applyAlignment="1">
      <alignment/>
    </xf>
    <xf numFmtId="176" fontId="22" fillId="25" borderId="10" xfId="0" applyNumberFormat="1" applyFont="1" applyFill="1" applyBorder="1" applyAlignment="1">
      <alignment horizontal="center"/>
    </xf>
    <xf numFmtId="2" fontId="23" fillId="0" borderId="15" xfId="0" applyNumberFormat="1" applyFont="1" applyFill="1" applyBorder="1" applyAlignment="1">
      <alignment horizontal="center"/>
    </xf>
    <xf numFmtId="2" fontId="23" fillId="0" borderId="11" xfId="0" applyNumberFormat="1" applyFont="1" applyFill="1" applyBorder="1" applyAlignment="1">
      <alignment horizontal="center"/>
    </xf>
    <xf numFmtId="176" fontId="24" fillId="22" borderId="10" xfId="0" applyNumberFormat="1" applyFont="1" applyFill="1" applyBorder="1" applyAlignment="1">
      <alignment/>
    </xf>
    <xf numFmtId="173" fontId="22" fillId="7" borderId="10" xfId="0" applyNumberFormat="1" applyFont="1" applyFill="1" applyBorder="1" applyAlignment="1">
      <alignment horizontal="center"/>
    </xf>
    <xf numFmtId="2" fontId="23" fillId="0" borderId="0" xfId="0" applyNumberFormat="1" applyFont="1" applyAlignment="1">
      <alignment horizontal="center"/>
    </xf>
    <xf numFmtId="2" fontId="22" fillId="0" borderId="10" xfId="0" applyNumberFormat="1" applyFont="1" applyBorder="1" applyAlignment="1">
      <alignment horizontal="center"/>
    </xf>
    <xf numFmtId="2" fontId="23" fillId="0" borderId="10" xfId="0" applyNumberFormat="1" applyFont="1" applyBorder="1" applyAlignment="1">
      <alignment horizontal="center"/>
    </xf>
    <xf numFmtId="4" fontId="23" fillId="0" borderId="0" xfId="0" applyNumberFormat="1" applyFont="1" applyAlignment="1">
      <alignment horizontal="center"/>
    </xf>
    <xf numFmtId="0" fontId="22" fillId="25" borderId="11" xfId="0" applyFont="1" applyFill="1" applyBorder="1" applyAlignment="1">
      <alignment horizontal="left"/>
    </xf>
    <xf numFmtId="0" fontId="25" fillId="25" borderId="11" xfId="0" applyFont="1" applyFill="1" applyBorder="1" applyAlignment="1">
      <alignment/>
    </xf>
    <xf numFmtId="0" fontId="23" fillId="25" borderId="11" xfId="0" applyFont="1" applyFill="1" applyBorder="1" applyAlignment="1">
      <alignment/>
    </xf>
    <xf numFmtId="0" fontId="22" fillId="25" borderId="11" xfId="0" applyFont="1" applyFill="1" applyBorder="1" applyAlignment="1">
      <alignment/>
    </xf>
    <xf numFmtId="0" fontId="26" fillId="25" borderId="11" xfId="0" applyFont="1" applyFill="1" applyBorder="1" applyAlignment="1">
      <alignment horizontal="left" vertical="top"/>
    </xf>
    <xf numFmtId="0" fontId="27" fillId="25" borderId="11" xfId="0" applyFont="1" applyFill="1" applyBorder="1" applyAlignment="1">
      <alignment/>
    </xf>
    <xf numFmtId="0" fontId="0" fillId="25" borderId="11" xfId="0" applyFont="1" applyFill="1" applyBorder="1" applyAlignment="1">
      <alignment/>
    </xf>
    <xf numFmtId="4" fontId="23" fillId="0" borderId="10" xfId="0" applyNumberFormat="1" applyFont="1" applyBorder="1" applyAlignment="1">
      <alignment horizontal="center"/>
    </xf>
    <xf numFmtId="4" fontId="22" fillId="0" borderId="0" xfId="0" applyNumberFormat="1" applyFont="1" applyAlignment="1">
      <alignment horizontal="center"/>
    </xf>
    <xf numFmtId="4" fontId="23" fillId="0" borderId="10" xfId="0" applyNumberFormat="1" applyFont="1" applyBorder="1" applyAlignment="1">
      <alignment/>
    </xf>
    <xf numFmtId="4" fontId="23" fillId="0" borderId="0" xfId="0" applyNumberFormat="1" applyFont="1" applyAlignment="1">
      <alignment/>
    </xf>
    <xf numFmtId="4" fontId="24" fillId="0" borderId="16" xfId="0" applyNumberFormat="1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24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" fontId="23" fillId="0" borderId="0" xfId="0" applyNumberFormat="1" applyFont="1" applyFill="1" applyAlignment="1">
      <alignment horizontal="center"/>
    </xf>
    <xf numFmtId="4" fontId="23" fillId="25" borderId="10" xfId="0" applyNumberFormat="1" applyFont="1" applyFill="1" applyBorder="1" applyAlignment="1">
      <alignment horizontal="center"/>
    </xf>
    <xf numFmtId="0" fontId="29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23" fillId="0" borderId="11" xfId="0" applyFont="1" applyBorder="1" applyAlignment="1">
      <alignment/>
    </xf>
    <xf numFmtId="4" fontId="23" fillId="0" borderId="11" xfId="0" applyNumberFormat="1" applyFont="1" applyBorder="1" applyAlignment="1">
      <alignment horizontal="center"/>
    </xf>
    <xf numFmtId="4" fontId="23" fillId="0" borderId="11" xfId="0" applyNumberFormat="1" applyFont="1" applyFill="1" applyBorder="1" applyAlignment="1">
      <alignment horizontal="center"/>
    </xf>
    <xf numFmtId="2" fontId="23" fillId="0" borderId="11" xfId="0" applyNumberFormat="1" applyFont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1" xfId="0" applyFont="1" applyFill="1" applyBorder="1" applyAlignment="1">
      <alignment/>
    </xf>
    <xf numFmtId="1" fontId="23" fillId="0" borderId="11" xfId="0" applyNumberFormat="1" applyFont="1" applyFill="1" applyBorder="1" applyAlignment="1">
      <alignment horizontal="center"/>
    </xf>
    <xf numFmtId="176" fontId="23" fillId="0" borderId="11" xfId="0" applyNumberFormat="1" applyFont="1" applyFill="1" applyBorder="1" applyAlignment="1">
      <alignment horizontal="center"/>
    </xf>
    <xf numFmtId="173" fontId="23" fillId="4" borderId="11" xfId="0" applyNumberFormat="1" applyFont="1" applyFill="1" applyBorder="1" applyAlignment="1">
      <alignment horizontal="center"/>
    </xf>
    <xf numFmtId="176" fontId="23" fillId="22" borderId="11" xfId="0" applyNumberFormat="1" applyFont="1" applyFill="1" applyBorder="1" applyAlignment="1">
      <alignment horizontal="center"/>
    </xf>
    <xf numFmtId="0" fontId="0" fillId="24" borderId="10" xfId="0" applyFont="1" applyFill="1" applyBorder="1" applyAlignment="1">
      <alignment/>
    </xf>
    <xf numFmtId="0" fontId="0" fillId="24" borderId="10" xfId="0" applyFont="1" applyFill="1" applyBorder="1" applyAlignment="1">
      <alignment/>
    </xf>
    <xf numFmtId="0" fontId="0" fillId="0" borderId="11" xfId="0" applyFont="1" applyBorder="1" applyAlignment="1">
      <alignment/>
    </xf>
    <xf numFmtId="0" fontId="23" fillId="0" borderId="15" xfId="0" applyFont="1" applyBorder="1" applyAlignment="1">
      <alignment/>
    </xf>
    <xf numFmtId="0" fontId="22" fillId="0" borderId="17" xfId="0" applyFont="1" applyBorder="1" applyAlignment="1">
      <alignment horizontal="right"/>
    </xf>
    <xf numFmtId="0" fontId="24" fillId="0" borderId="16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4" fontId="24" fillId="0" borderId="18" xfId="0" applyNumberFormat="1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4" fontId="23" fillId="0" borderId="19" xfId="0" applyNumberFormat="1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4" fontId="23" fillId="25" borderId="11" xfId="0" applyNumberFormat="1" applyFont="1" applyFill="1" applyBorder="1" applyAlignment="1">
      <alignment horizontal="center"/>
    </xf>
    <xf numFmtId="173" fontId="23" fillId="25" borderId="10" xfId="0" applyNumberFormat="1" applyFont="1" applyFill="1" applyBorder="1" applyAlignment="1">
      <alignment horizontal="center"/>
    </xf>
    <xf numFmtId="0" fontId="30" fillId="25" borderId="11" xfId="0" applyFont="1" applyFill="1" applyBorder="1" applyAlignment="1">
      <alignment/>
    </xf>
    <xf numFmtId="0" fontId="30" fillId="22" borderId="11" xfId="0" applyFont="1" applyFill="1" applyBorder="1" applyAlignment="1">
      <alignment/>
    </xf>
    <xf numFmtId="0" fontId="31" fillId="0" borderId="10" xfId="0" applyFont="1" applyBorder="1" applyAlignment="1">
      <alignment/>
    </xf>
    <xf numFmtId="0" fontId="23" fillId="0" borderId="13" xfId="0" applyFont="1" applyBorder="1" applyAlignment="1">
      <alignment/>
    </xf>
    <xf numFmtId="0" fontId="22" fillId="0" borderId="20" xfId="0" applyFont="1" applyBorder="1" applyAlignment="1">
      <alignment horizontal="right"/>
    </xf>
    <xf numFmtId="0" fontId="24" fillId="0" borderId="21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4" fontId="24" fillId="0" borderId="21" xfId="0" applyNumberFormat="1" applyFont="1" applyBorder="1" applyAlignment="1">
      <alignment horizontal="center"/>
    </xf>
    <xf numFmtId="4" fontId="24" fillId="0" borderId="22" xfId="0" applyNumberFormat="1" applyFont="1" applyBorder="1" applyAlignment="1">
      <alignment horizontal="center"/>
    </xf>
    <xf numFmtId="0" fontId="23" fillId="0" borderId="20" xfId="0" applyFont="1" applyBorder="1" applyAlignment="1">
      <alignment horizontal="right"/>
    </xf>
    <xf numFmtId="2" fontId="23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1" fontId="23" fillId="0" borderId="0" xfId="0" applyNumberFormat="1" applyFont="1" applyFill="1" applyBorder="1" applyAlignment="1">
      <alignment horizontal="center"/>
    </xf>
    <xf numFmtId="176" fontId="23" fillId="0" borderId="0" xfId="0" applyNumberFormat="1" applyFont="1" applyFill="1" applyBorder="1" applyAlignment="1">
      <alignment horizontal="center"/>
    </xf>
    <xf numFmtId="173" fontId="23" fillId="4" borderId="0" xfId="0" applyNumberFormat="1" applyFont="1" applyFill="1" applyBorder="1" applyAlignment="1">
      <alignment horizontal="center"/>
    </xf>
    <xf numFmtId="176" fontId="23" fillId="22" borderId="0" xfId="0" applyNumberFormat="1" applyFont="1" applyFill="1" applyBorder="1" applyAlignment="1">
      <alignment horizontal="center"/>
    </xf>
    <xf numFmtId="173" fontId="23" fillId="7" borderId="0" xfId="0" applyNumberFormat="1" applyFont="1" applyFill="1" applyBorder="1" applyAlignment="1">
      <alignment horizontal="center"/>
    </xf>
    <xf numFmtId="0" fontId="25" fillId="25" borderId="0" xfId="0" applyFont="1" applyFill="1" applyBorder="1" applyAlignment="1">
      <alignment/>
    </xf>
    <xf numFmtId="0" fontId="30" fillId="0" borderId="11" xfId="0" applyFont="1" applyBorder="1" applyAlignment="1">
      <alignment/>
    </xf>
    <xf numFmtId="2" fontId="22" fillId="25" borderId="15" xfId="0" applyNumberFormat="1" applyFont="1" applyFill="1" applyBorder="1" applyAlignment="1">
      <alignment horizontal="center"/>
    </xf>
    <xf numFmtId="2" fontId="23" fillId="25" borderId="15" xfId="0" applyNumberFormat="1" applyFont="1" applyFill="1" applyBorder="1" applyAlignment="1">
      <alignment horizontal="center"/>
    </xf>
    <xf numFmtId="2" fontId="22" fillId="0" borderId="15" xfId="0" applyNumberFormat="1" applyFont="1" applyFill="1" applyBorder="1" applyAlignment="1">
      <alignment horizontal="center"/>
    </xf>
    <xf numFmtId="2" fontId="23" fillId="0" borderId="23" xfId="0" applyNumberFormat="1" applyFont="1" applyFill="1" applyBorder="1" applyAlignment="1">
      <alignment horizontal="center"/>
    </xf>
    <xf numFmtId="2" fontId="22" fillId="0" borderId="24" xfId="0" applyNumberFormat="1" applyFont="1" applyBorder="1" applyAlignment="1">
      <alignment horizontal="center"/>
    </xf>
    <xf numFmtId="2" fontId="23" fillId="0" borderId="24" xfId="0" applyNumberFormat="1" applyFont="1" applyBorder="1" applyAlignment="1">
      <alignment horizontal="center"/>
    </xf>
    <xf numFmtId="0" fontId="30" fillId="25" borderId="10" xfId="0" applyFont="1" applyFill="1" applyBorder="1" applyAlignment="1">
      <alignment/>
    </xf>
    <xf numFmtId="0" fontId="3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3" fillId="0" borderId="13" xfId="0" applyFont="1" applyBorder="1" applyAlignment="1">
      <alignment horizontal="center"/>
    </xf>
    <xf numFmtId="0" fontId="0" fillId="0" borderId="25" xfId="0" applyFont="1" applyBorder="1" applyAlignment="1">
      <alignment/>
    </xf>
    <xf numFmtId="0" fontId="21" fillId="0" borderId="26" xfId="0" applyFont="1" applyBorder="1" applyAlignment="1">
      <alignment horizontal="center"/>
    </xf>
    <xf numFmtId="0" fontId="24" fillId="0" borderId="27" xfId="0" applyFont="1" applyBorder="1" applyAlignment="1">
      <alignment/>
    </xf>
    <xf numFmtId="0" fontId="23" fillId="0" borderId="27" xfId="0" applyFont="1" applyBorder="1" applyAlignment="1">
      <alignment/>
    </xf>
    <xf numFmtId="4" fontId="22" fillId="0" borderId="27" xfId="0" applyNumberFormat="1" applyFont="1" applyBorder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69"/>
  <sheetViews>
    <sheetView zoomScalePageLayoutView="0" workbookViewId="0" topLeftCell="A1">
      <selection activeCell="C42" sqref="C42"/>
    </sheetView>
  </sheetViews>
  <sheetFormatPr defaultColWidth="9.00390625" defaultRowHeight="12.75"/>
  <cols>
    <col min="1" max="1" width="9.125" style="2" customWidth="1"/>
    <col min="2" max="2" width="48.25390625" style="86" customWidth="1"/>
    <col min="3" max="3" width="13.00390625" style="2" customWidth="1"/>
    <col min="4" max="4" width="19.25390625" style="70" customWidth="1"/>
    <col min="5" max="5" width="25.125" style="70" customWidth="1"/>
  </cols>
  <sheetData>
    <row r="1" spans="2:5" ht="15.75">
      <c r="B1" s="152" t="s">
        <v>880</v>
      </c>
      <c r="C1" s="153"/>
      <c r="D1" s="153"/>
      <c r="E1" s="153"/>
    </row>
    <row r="2" ht="15.75" thickBot="1">
      <c r="B2" s="87"/>
    </row>
    <row r="3" spans="1:5" ht="15.75">
      <c r="A3" s="108" t="s">
        <v>780</v>
      </c>
      <c r="B3" s="109" t="s">
        <v>779</v>
      </c>
      <c r="C3" s="110" t="s">
        <v>781</v>
      </c>
      <c r="D3" s="82" t="s">
        <v>456</v>
      </c>
      <c r="E3" s="111" t="s">
        <v>846</v>
      </c>
    </row>
    <row r="4" spans="1:5" ht="15.75">
      <c r="A4" s="121"/>
      <c r="B4" s="122"/>
      <c r="C4" s="123"/>
      <c r="D4" s="124" t="s">
        <v>455</v>
      </c>
      <c r="E4" s="125" t="s">
        <v>455</v>
      </c>
    </row>
    <row r="5" spans="1:5" ht="15">
      <c r="A5" s="126">
        <v>1</v>
      </c>
      <c r="B5" s="92" t="s">
        <v>782</v>
      </c>
      <c r="C5" s="8">
        <v>21602</v>
      </c>
      <c r="D5" s="78">
        <f>Вода!P4</f>
        <v>1129.3</v>
      </c>
      <c r="E5" s="113">
        <f>'Водоотведение '!Q4</f>
        <v>0</v>
      </c>
    </row>
    <row r="6" spans="1:5" ht="15">
      <c r="A6" s="112">
        <v>2</v>
      </c>
      <c r="B6" s="92" t="s">
        <v>783</v>
      </c>
      <c r="C6" s="8">
        <v>21600</v>
      </c>
      <c r="D6" s="78">
        <f>Вода!P5</f>
        <v>0</v>
      </c>
      <c r="E6" s="113">
        <f>'Водоотведение '!Q5</f>
        <v>0</v>
      </c>
    </row>
    <row r="7" spans="1:5" ht="15">
      <c r="A7" s="112">
        <v>3</v>
      </c>
      <c r="B7" s="92" t="s">
        <v>784</v>
      </c>
      <c r="C7" s="8">
        <v>21610</v>
      </c>
      <c r="D7" s="78">
        <f>Вода!P6</f>
        <v>4406.6</v>
      </c>
      <c r="E7" s="113">
        <f>'Водоотведение '!Q6</f>
        <v>0</v>
      </c>
    </row>
    <row r="8" spans="1:5" ht="15">
      <c r="A8" s="112">
        <v>4</v>
      </c>
      <c r="B8" s="92" t="s">
        <v>785</v>
      </c>
      <c r="C8" s="8"/>
      <c r="D8" s="78">
        <f>Вода!P7</f>
        <v>1192.38</v>
      </c>
      <c r="E8" s="113">
        <f>'Водоотведение '!Q7</f>
        <v>0</v>
      </c>
    </row>
    <row r="9" spans="1:5" ht="15">
      <c r="A9" s="112">
        <v>5</v>
      </c>
      <c r="B9" s="92" t="s">
        <v>786</v>
      </c>
      <c r="C9" s="8">
        <v>21606</v>
      </c>
      <c r="D9" s="78">
        <f>Вода!P8</f>
        <v>6917.449999999999</v>
      </c>
      <c r="E9" s="113">
        <f>'Водоотведение '!Q8</f>
        <v>0</v>
      </c>
    </row>
    <row r="10" spans="1:5" ht="15">
      <c r="A10" s="112">
        <v>6</v>
      </c>
      <c r="B10" s="92" t="s">
        <v>787</v>
      </c>
      <c r="C10" s="8">
        <v>21607</v>
      </c>
      <c r="D10" s="78">
        <f>Вода!P9</f>
        <v>94.65</v>
      </c>
      <c r="E10" s="113">
        <f>'Водоотведение '!Q9</f>
        <v>0</v>
      </c>
    </row>
    <row r="11" spans="1:5" ht="15">
      <c r="A11" s="112">
        <v>7</v>
      </c>
      <c r="B11" s="92" t="s">
        <v>789</v>
      </c>
      <c r="C11" s="8">
        <v>21619</v>
      </c>
      <c r="D11" s="78">
        <f>Вода!P10</f>
        <v>2383.57</v>
      </c>
      <c r="E11" s="113">
        <f>'Водоотведение '!Q10</f>
        <v>17424.32</v>
      </c>
    </row>
    <row r="12" spans="1:5" ht="15">
      <c r="A12" s="112">
        <v>8</v>
      </c>
      <c r="B12" s="92" t="s">
        <v>442</v>
      </c>
      <c r="C12" s="8">
        <v>10010</v>
      </c>
      <c r="D12" s="78">
        <f>Вода!P11</f>
        <v>8294.769999999999</v>
      </c>
      <c r="E12" s="113">
        <f>'Водоотведение '!Q11</f>
        <v>10927.15</v>
      </c>
    </row>
    <row r="13" spans="1:5" ht="15">
      <c r="A13" s="112">
        <v>9</v>
      </c>
      <c r="B13" s="92" t="s">
        <v>790</v>
      </c>
      <c r="C13" s="8">
        <v>12200</v>
      </c>
      <c r="D13" s="78">
        <f>Вода!P12</f>
        <v>-1518.0399999999997</v>
      </c>
      <c r="E13" s="113">
        <f>'Водоотведение '!Q12</f>
        <v>0</v>
      </c>
    </row>
    <row r="14" spans="1:5" ht="15">
      <c r="A14" s="112">
        <v>10</v>
      </c>
      <c r="B14" s="92" t="s">
        <v>881</v>
      </c>
      <c r="C14" s="8">
        <v>12203</v>
      </c>
      <c r="D14" s="78">
        <f>Вода!P13</f>
        <v>0</v>
      </c>
      <c r="E14" s="113">
        <f>'Водоотведение '!Q13</f>
        <v>0</v>
      </c>
    </row>
    <row r="15" spans="1:5" ht="15">
      <c r="A15" s="112">
        <v>11</v>
      </c>
      <c r="B15" s="92" t="s">
        <v>882</v>
      </c>
      <c r="C15" s="8"/>
      <c r="D15" s="78">
        <f>Вода!P14</f>
        <v>0</v>
      </c>
      <c r="E15" s="113">
        <f>'Водоотведение '!Q14</f>
        <v>0</v>
      </c>
    </row>
    <row r="16" spans="1:5" ht="15">
      <c r="A16" s="112">
        <v>12</v>
      </c>
      <c r="B16" s="92" t="s">
        <v>791</v>
      </c>
      <c r="C16" s="8">
        <v>11103</v>
      </c>
      <c r="D16" s="78">
        <f>Вода!P15</f>
        <v>17435.959999999995</v>
      </c>
      <c r="E16" s="113">
        <f>'Водоотведение '!Q15</f>
        <v>30419.89</v>
      </c>
    </row>
    <row r="17" spans="1:5" ht="15">
      <c r="A17" s="112">
        <v>13</v>
      </c>
      <c r="B17" s="92" t="s">
        <v>792</v>
      </c>
      <c r="C17" s="8">
        <v>11101</v>
      </c>
      <c r="D17" s="78">
        <f>Вода!P16</f>
        <v>103800.99000000002</v>
      </c>
      <c r="E17" s="113">
        <f>'Водоотведение '!Q16</f>
        <v>178051.81999999998</v>
      </c>
    </row>
    <row r="18" spans="1:5" ht="15">
      <c r="A18" s="112">
        <v>14</v>
      </c>
      <c r="B18" s="92" t="s">
        <v>793</v>
      </c>
      <c r="C18" s="8">
        <v>11105</v>
      </c>
      <c r="D18" s="78">
        <f>Вода!P17</f>
        <v>6322.73</v>
      </c>
      <c r="E18" s="113">
        <f>'Водоотведение '!Q17</f>
        <v>9805.12</v>
      </c>
    </row>
    <row r="19" spans="1:5" ht="15">
      <c r="A19" s="112">
        <v>15</v>
      </c>
      <c r="B19" s="92" t="s">
        <v>794</v>
      </c>
      <c r="C19" s="8"/>
      <c r="D19" s="78">
        <f>Вода!P18</f>
        <v>0</v>
      </c>
      <c r="E19" s="113">
        <f>'Водоотведение '!Q18</f>
        <v>0</v>
      </c>
    </row>
    <row r="20" spans="1:5" ht="15">
      <c r="A20" s="112">
        <v>16</v>
      </c>
      <c r="B20" s="92" t="s">
        <v>795</v>
      </c>
      <c r="C20" s="8">
        <v>11113</v>
      </c>
      <c r="D20" s="78">
        <f>Вода!P19</f>
        <v>202069.87</v>
      </c>
      <c r="E20" s="113">
        <f>'Водоотведение '!Q19</f>
        <v>486381.8</v>
      </c>
    </row>
    <row r="21" spans="1:5" ht="15">
      <c r="A21" s="112">
        <v>17</v>
      </c>
      <c r="B21" s="92" t="s">
        <v>796</v>
      </c>
      <c r="C21" s="8">
        <v>11114</v>
      </c>
      <c r="D21" s="78">
        <f>Вода!P20</f>
        <v>188206.93</v>
      </c>
      <c r="E21" s="113">
        <f>'Водоотведение '!Q20</f>
        <v>444857.99000000005</v>
      </c>
    </row>
    <row r="22" spans="1:5" ht="15">
      <c r="A22" s="112">
        <v>18</v>
      </c>
      <c r="B22" s="92" t="s">
        <v>797</v>
      </c>
      <c r="C22" s="8">
        <v>11111</v>
      </c>
      <c r="D22" s="78">
        <f>Вода!P21</f>
        <v>138969.72999999998</v>
      </c>
      <c r="E22" s="113">
        <f>'Водоотведение '!Q21</f>
        <v>532751.87</v>
      </c>
    </row>
    <row r="23" spans="1:5" ht="15">
      <c r="A23" s="112">
        <v>19</v>
      </c>
      <c r="B23" s="92" t="s">
        <v>798</v>
      </c>
      <c r="C23" s="8">
        <v>11112</v>
      </c>
      <c r="D23" s="78">
        <f>Вода!P22</f>
        <v>285195.64</v>
      </c>
      <c r="E23" s="113">
        <f>'Водоотведение '!Q22</f>
        <v>486173.06000000006</v>
      </c>
    </row>
    <row r="24" spans="1:5" ht="15">
      <c r="A24" s="112">
        <v>20</v>
      </c>
      <c r="B24" s="92" t="s">
        <v>799</v>
      </c>
      <c r="C24" s="8">
        <v>21629</v>
      </c>
      <c r="D24" s="78">
        <f>Вода!P23</f>
        <v>0</v>
      </c>
      <c r="E24" s="113">
        <f>'Водоотведение '!Q23</f>
        <v>0</v>
      </c>
    </row>
    <row r="25" spans="1:5" ht="15">
      <c r="A25" s="112">
        <v>21</v>
      </c>
      <c r="B25" s="92" t="s">
        <v>800</v>
      </c>
      <c r="C25" s="8">
        <v>21625</v>
      </c>
      <c r="D25" s="78">
        <f>Вода!P24</f>
        <v>2813.8000000000006</v>
      </c>
      <c r="E25" s="113">
        <f>'Водоотведение '!Q24</f>
        <v>0</v>
      </c>
    </row>
    <row r="26" spans="1:5" ht="15">
      <c r="A26" s="112">
        <v>22</v>
      </c>
      <c r="B26" s="92" t="s">
        <v>850</v>
      </c>
      <c r="C26" s="8"/>
      <c r="D26" s="78">
        <f>Вода!P25</f>
        <v>0</v>
      </c>
      <c r="E26" s="113">
        <f>'Водоотведение '!Q25</f>
        <v>0</v>
      </c>
    </row>
    <row r="27" spans="1:5" ht="15">
      <c r="A27" s="112">
        <v>23</v>
      </c>
      <c r="B27" s="92" t="s">
        <v>801</v>
      </c>
      <c r="C27" s="9">
        <v>21839</v>
      </c>
      <c r="D27" s="78">
        <f>Вода!P26</f>
        <v>0</v>
      </c>
      <c r="E27" s="113">
        <f>'Водоотведение '!Q26</f>
        <v>0</v>
      </c>
    </row>
    <row r="28" spans="1:5" ht="15">
      <c r="A28" s="112">
        <v>24</v>
      </c>
      <c r="B28" s="92" t="s">
        <v>802</v>
      </c>
      <c r="C28" s="8">
        <v>12328</v>
      </c>
      <c r="D28" s="78">
        <f>Вода!P27</f>
        <v>83097.17</v>
      </c>
      <c r="E28" s="113">
        <f>'Водоотведение '!Q27</f>
        <v>144705.50999999998</v>
      </c>
    </row>
    <row r="29" spans="1:5" ht="15">
      <c r="A29" s="112">
        <v>25</v>
      </c>
      <c r="B29" s="92" t="s">
        <v>803</v>
      </c>
      <c r="C29" s="8"/>
      <c r="D29" s="78">
        <f>Вода!P28</f>
        <v>1586.66</v>
      </c>
      <c r="E29" s="113">
        <f>'Водоотведение '!Q28</f>
        <v>0</v>
      </c>
    </row>
    <row r="30" spans="1:5" ht="15">
      <c r="A30" s="112">
        <v>26</v>
      </c>
      <c r="B30" s="92" t="s">
        <v>851</v>
      </c>
      <c r="C30" s="8"/>
      <c r="D30" s="78">
        <f>Вода!P29</f>
        <v>4403.549999999999</v>
      </c>
      <c r="E30" s="113">
        <f>'Водоотведение '!Q29</f>
        <v>0</v>
      </c>
    </row>
    <row r="31" spans="1:5" ht="15">
      <c r="A31" s="112">
        <v>27</v>
      </c>
      <c r="B31" s="92" t="s">
        <v>804</v>
      </c>
      <c r="C31" s="8"/>
      <c r="D31" s="78">
        <f>Вода!P30</f>
        <v>794.88</v>
      </c>
      <c r="E31" s="113">
        <f>'Водоотведение '!Q30</f>
        <v>0</v>
      </c>
    </row>
    <row r="32" spans="1:5" ht="15">
      <c r="A32" s="112">
        <v>28</v>
      </c>
      <c r="B32" s="92" t="s">
        <v>883</v>
      </c>
      <c r="C32" s="8"/>
      <c r="D32" s="78">
        <f>Вода!P31</f>
        <v>0</v>
      </c>
      <c r="E32" s="113">
        <f>'Водоотведение '!Q31</f>
        <v>0</v>
      </c>
    </row>
    <row r="33" spans="1:5" ht="15">
      <c r="A33" s="112">
        <v>29</v>
      </c>
      <c r="B33" s="92" t="s">
        <v>805</v>
      </c>
      <c r="C33" s="8">
        <v>21868</v>
      </c>
      <c r="D33" s="78">
        <f>Вода!P32</f>
        <v>47604.17</v>
      </c>
      <c r="E33" s="113">
        <f>'Водоотведение '!Q32</f>
        <v>59412.780000000006</v>
      </c>
    </row>
    <row r="34" spans="1:5" ht="15">
      <c r="A34" s="112">
        <v>30</v>
      </c>
      <c r="B34" s="92" t="s">
        <v>806</v>
      </c>
      <c r="C34" s="8">
        <v>21869</v>
      </c>
      <c r="D34" s="78">
        <f>Вода!P33</f>
        <v>85982.69999999998</v>
      </c>
      <c r="E34" s="113">
        <f>'Водоотведение '!Q33</f>
        <v>114865.22</v>
      </c>
    </row>
    <row r="35" spans="1:5" ht="15">
      <c r="A35" s="112">
        <v>31</v>
      </c>
      <c r="B35" s="92" t="s">
        <v>807</v>
      </c>
      <c r="C35" s="8">
        <v>21870</v>
      </c>
      <c r="D35" s="78">
        <f>Вода!P34</f>
        <v>53100.490000000005</v>
      </c>
      <c r="E35" s="113">
        <f>'Водоотведение '!Q34</f>
        <v>59689.73</v>
      </c>
    </row>
    <row r="36" spans="1:5" ht="15">
      <c r="A36" s="112">
        <v>32</v>
      </c>
      <c r="B36" s="92" t="s">
        <v>502</v>
      </c>
      <c r="C36" s="8"/>
      <c r="D36" s="78">
        <f>Вода!P35</f>
        <v>0</v>
      </c>
      <c r="E36" s="113">
        <f>'Водоотведение '!Q35</f>
        <v>0</v>
      </c>
    </row>
    <row r="37" spans="1:5" ht="15">
      <c r="A37" s="112">
        <v>33</v>
      </c>
      <c r="B37" s="92" t="s">
        <v>808</v>
      </c>
      <c r="C37" s="8">
        <v>23639</v>
      </c>
      <c r="D37" s="78">
        <f>Вода!P36</f>
        <v>2014.68</v>
      </c>
      <c r="E37" s="113">
        <f>'Водоотведение '!Q36</f>
        <v>0</v>
      </c>
    </row>
    <row r="38" spans="1:5" ht="15">
      <c r="A38" s="112">
        <v>34</v>
      </c>
      <c r="B38" s="92" t="s">
        <v>852</v>
      </c>
      <c r="C38" s="8"/>
      <c r="D38" s="78">
        <f>Вода!P37</f>
        <v>0</v>
      </c>
      <c r="E38" s="113">
        <f>'Водоотведение '!Q37</f>
        <v>0</v>
      </c>
    </row>
    <row r="39" spans="1:5" ht="15">
      <c r="A39" s="112">
        <v>35</v>
      </c>
      <c r="B39" s="92" t="s">
        <v>809</v>
      </c>
      <c r="C39" s="8">
        <v>11311</v>
      </c>
      <c r="D39" s="78">
        <f>Вода!P38</f>
        <v>84022.24</v>
      </c>
      <c r="E39" s="113">
        <f>'Водоотведение '!Q38</f>
        <v>137615.69</v>
      </c>
    </row>
    <row r="40" spans="1:5" ht="15">
      <c r="A40" s="112">
        <v>36</v>
      </c>
      <c r="B40" s="92" t="s">
        <v>810</v>
      </c>
      <c r="C40" s="8">
        <v>11313</v>
      </c>
      <c r="D40" s="78">
        <f>Вода!P39</f>
        <v>106976.90000000001</v>
      </c>
      <c r="E40" s="113">
        <f>'Водоотведение '!Q39</f>
        <v>196054.76</v>
      </c>
    </row>
    <row r="41" spans="1:5" ht="15">
      <c r="A41" s="112">
        <v>37</v>
      </c>
      <c r="B41" s="92" t="s">
        <v>811</v>
      </c>
      <c r="C41" s="8">
        <v>11315</v>
      </c>
      <c r="D41" s="78">
        <f>Вода!P40</f>
        <v>80922.05999999998</v>
      </c>
      <c r="E41" s="113">
        <f>'Водоотведение '!Q40</f>
        <v>129797.78</v>
      </c>
    </row>
    <row r="42" spans="1:5" ht="15">
      <c r="A42" s="112">
        <v>38</v>
      </c>
      <c r="B42" s="92" t="s">
        <v>812</v>
      </c>
      <c r="C42" s="8">
        <v>11116</v>
      </c>
      <c r="D42" s="78">
        <f>Вода!P41</f>
        <v>62572.27</v>
      </c>
      <c r="E42" s="113">
        <f>'Водоотведение '!Q41</f>
        <v>117552.83999999998</v>
      </c>
    </row>
    <row r="43" spans="1:5" ht="15">
      <c r="A43" s="112">
        <v>39</v>
      </c>
      <c r="B43" s="92" t="s">
        <v>813</v>
      </c>
      <c r="C43" s="8">
        <v>11317</v>
      </c>
      <c r="D43" s="78">
        <f>Вода!P42</f>
        <v>44836.56999999999</v>
      </c>
      <c r="E43" s="113">
        <f>'Водоотведение '!Q42</f>
        <v>73413.37</v>
      </c>
    </row>
    <row r="44" spans="1:5" ht="15">
      <c r="A44" s="112">
        <v>40</v>
      </c>
      <c r="B44" s="92" t="s">
        <v>814</v>
      </c>
      <c r="C44" s="8">
        <v>11319</v>
      </c>
      <c r="D44" s="78">
        <f>Вода!P43</f>
        <v>44020.25999999999</v>
      </c>
      <c r="E44" s="113">
        <f>'Водоотведение '!Q43</f>
        <v>75348.24</v>
      </c>
    </row>
    <row r="45" spans="1:5" ht="15">
      <c r="A45" s="112">
        <v>41</v>
      </c>
      <c r="B45" s="92" t="s">
        <v>815</v>
      </c>
      <c r="C45" s="8">
        <v>11120</v>
      </c>
      <c r="D45" s="78">
        <f>Вода!P44</f>
        <v>123469.86</v>
      </c>
      <c r="E45" s="113">
        <f>'Водоотведение '!Q44</f>
        <v>250776.74</v>
      </c>
    </row>
    <row r="46" spans="1:5" ht="15">
      <c r="A46" s="112">
        <v>42</v>
      </c>
      <c r="B46" s="92" t="s">
        <v>816</v>
      </c>
      <c r="C46" s="8">
        <v>11321</v>
      </c>
      <c r="D46" s="78">
        <f>Вода!P45</f>
        <v>38740.869999999995</v>
      </c>
      <c r="E46" s="113">
        <f>'Водоотведение '!Q45</f>
        <v>86029.43</v>
      </c>
    </row>
    <row r="47" spans="1:5" ht="15">
      <c r="A47" s="112">
        <v>43</v>
      </c>
      <c r="B47" s="92" t="s">
        <v>817</v>
      </c>
      <c r="C47" s="8">
        <v>11122</v>
      </c>
      <c r="D47" s="78">
        <f>Вода!P46</f>
        <v>94754.54</v>
      </c>
      <c r="E47" s="113">
        <f>'Водоотведение '!Q46</f>
        <v>167605.08000000002</v>
      </c>
    </row>
    <row r="48" spans="1:5" ht="15">
      <c r="A48" s="112">
        <v>44</v>
      </c>
      <c r="B48" s="92" t="s">
        <v>818</v>
      </c>
      <c r="C48" s="8">
        <v>11323</v>
      </c>
      <c r="D48" s="78">
        <f>Вода!P47</f>
        <v>53113.950000000004</v>
      </c>
      <c r="E48" s="113">
        <f>'Водоотведение '!Q47</f>
        <v>93676.06999999999</v>
      </c>
    </row>
    <row r="49" spans="1:5" ht="15">
      <c r="A49" s="112">
        <v>45</v>
      </c>
      <c r="B49" s="92" t="s">
        <v>819</v>
      </c>
      <c r="C49" s="8">
        <v>11325</v>
      </c>
      <c r="D49" s="78">
        <f>Вода!P48</f>
        <v>46339</v>
      </c>
      <c r="E49" s="113">
        <f>'Водоотведение '!Q48</f>
        <v>75123.87000000001</v>
      </c>
    </row>
    <row r="50" spans="1:5" ht="15">
      <c r="A50" s="112">
        <v>46</v>
      </c>
      <c r="B50" s="92" t="s">
        <v>820</v>
      </c>
      <c r="C50" s="8">
        <v>11327</v>
      </c>
      <c r="D50" s="78">
        <f>Вода!P49</f>
        <v>50090.75000000001</v>
      </c>
      <c r="E50" s="113">
        <f>'Водоотведение '!Q49</f>
        <v>77265.23</v>
      </c>
    </row>
    <row r="51" spans="1:5" ht="15">
      <c r="A51" s="112">
        <v>47</v>
      </c>
      <c r="B51" s="92" t="s">
        <v>821</v>
      </c>
      <c r="C51" s="8">
        <v>11128</v>
      </c>
      <c r="D51" s="78">
        <f>Вода!P50</f>
        <v>20976.690000000002</v>
      </c>
      <c r="E51" s="113">
        <f>'Водоотведение '!Q50</f>
        <v>34196.71</v>
      </c>
    </row>
    <row r="52" spans="1:5" ht="15">
      <c r="A52" s="112">
        <v>48</v>
      </c>
      <c r="B52" s="92" t="s">
        <v>822</v>
      </c>
      <c r="C52" s="8">
        <v>11329</v>
      </c>
      <c r="D52" s="78">
        <f>Вода!P51</f>
        <v>54634.81</v>
      </c>
      <c r="E52" s="113">
        <f>'Водоотведение '!Q51</f>
        <v>101936.41</v>
      </c>
    </row>
    <row r="53" spans="1:5" ht="15">
      <c r="A53" s="112">
        <v>49</v>
      </c>
      <c r="B53" s="92" t="s">
        <v>823</v>
      </c>
      <c r="C53" s="10">
        <v>11203</v>
      </c>
      <c r="D53" s="78">
        <f>Вода!P52</f>
        <v>93533.2</v>
      </c>
      <c r="E53" s="113">
        <f>'Водоотведение '!Q52</f>
        <v>161774.16999999998</v>
      </c>
    </row>
    <row r="54" spans="1:5" ht="15">
      <c r="A54" s="112">
        <v>50</v>
      </c>
      <c r="B54" s="92" t="s">
        <v>824</v>
      </c>
      <c r="C54" s="8">
        <v>11130</v>
      </c>
      <c r="D54" s="78">
        <f>Вода!P53</f>
        <v>5746.3</v>
      </c>
      <c r="E54" s="113">
        <f>'Водоотведение '!Q53</f>
        <v>11725.5</v>
      </c>
    </row>
    <row r="55" spans="1:5" ht="15">
      <c r="A55" s="112">
        <v>51</v>
      </c>
      <c r="B55" s="92" t="s">
        <v>825</v>
      </c>
      <c r="C55" s="8">
        <v>11132</v>
      </c>
      <c r="D55" s="78">
        <f>Вода!P54</f>
        <v>9234.810000000001</v>
      </c>
      <c r="E55" s="113">
        <f>'Водоотведение '!Q54</f>
        <v>17465.080000000005</v>
      </c>
    </row>
    <row r="56" spans="1:5" ht="15">
      <c r="A56" s="112">
        <v>52</v>
      </c>
      <c r="B56" s="92" t="s">
        <v>826</v>
      </c>
      <c r="C56" s="8">
        <v>11333</v>
      </c>
      <c r="D56" s="78">
        <f>Вода!P55</f>
        <v>105970.38</v>
      </c>
      <c r="E56" s="113">
        <f>'Водоотведение '!Q55</f>
        <v>176927.78</v>
      </c>
    </row>
    <row r="57" spans="1:5" ht="15">
      <c r="A57" s="112">
        <v>53</v>
      </c>
      <c r="B57" s="92" t="s">
        <v>827</v>
      </c>
      <c r="C57" s="8">
        <v>32034</v>
      </c>
      <c r="D57" s="78">
        <f>Вода!P56</f>
        <v>43479.909999999996</v>
      </c>
      <c r="E57" s="113">
        <f>'Водоотведение '!Q56</f>
        <v>86353.52</v>
      </c>
    </row>
    <row r="58" spans="1:5" ht="15">
      <c r="A58" s="112">
        <v>54</v>
      </c>
      <c r="B58" s="92" t="s">
        <v>828</v>
      </c>
      <c r="C58" s="8">
        <v>11335</v>
      </c>
      <c r="D58" s="78">
        <f>Вода!P57</f>
        <v>40374.49</v>
      </c>
      <c r="E58" s="113">
        <f>'Водоотведение '!Q57</f>
        <v>70299.8</v>
      </c>
    </row>
    <row r="59" spans="1:5" ht="15">
      <c r="A59" s="112">
        <v>55</v>
      </c>
      <c r="B59" s="92" t="s">
        <v>829</v>
      </c>
      <c r="C59" s="8">
        <v>11136</v>
      </c>
      <c r="D59" s="78">
        <f>Вода!P58</f>
        <v>78846.18000000001</v>
      </c>
      <c r="E59" s="113">
        <f>'Водоотведение '!Q58</f>
        <v>148282.97999999998</v>
      </c>
    </row>
    <row r="60" spans="1:5" ht="15">
      <c r="A60" s="112">
        <v>56</v>
      </c>
      <c r="B60" s="92" t="s">
        <v>830</v>
      </c>
      <c r="C60" s="8">
        <v>11467</v>
      </c>
      <c r="D60" s="78">
        <f>Вода!P59</f>
        <v>18556.79</v>
      </c>
      <c r="E60" s="113">
        <f>'Водоотведение '!Q59</f>
        <v>39113.01</v>
      </c>
    </row>
    <row r="61" spans="1:5" ht="15">
      <c r="A61" s="112">
        <v>57</v>
      </c>
      <c r="B61" s="92" t="s">
        <v>831</v>
      </c>
      <c r="C61" s="8">
        <v>11138</v>
      </c>
      <c r="D61" s="78">
        <f>Вода!P60</f>
        <v>8629.47</v>
      </c>
      <c r="E61" s="113">
        <f>'Водоотведение '!Q60</f>
        <v>13539.989999999998</v>
      </c>
    </row>
    <row r="62" spans="1:5" ht="15">
      <c r="A62" s="112">
        <v>58</v>
      </c>
      <c r="B62" s="92" t="s">
        <v>832</v>
      </c>
      <c r="C62" s="8">
        <v>11469</v>
      </c>
      <c r="D62" s="78">
        <f>Вода!P61</f>
        <v>5923.97</v>
      </c>
      <c r="E62" s="113">
        <f>'Водоотведение '!Q61</f>
        <v>15431.519999999999</v>
      </c>
    </row>
    <row r="63" spans="1:5" ht="15">
      <c r="A63" s="112">
        <v>59</v>
      </c>
      <c r="B63" s="92" t="s">
        <v>833</v>
      </c>
      <c r="C63" s="8">
        <v>11140</v>
      </c>
      <c r="D63" s="78">
        <f>Вода!P62</f>
        <v>11643.31</v>
      </c>
      <c r="E63" s="113">
        <f>'Водоотведение '!Q62</f>
        <v>36616.990000000005</v>
      </c>
    </row>
    <row r="64" spans="1:5" ht="15">
      <c r="A64" s="112">
        <v>60</v>
      </c>
      <c r="B64" s="92" t="s">
        <v>834</v>
      </c>
      <c r="C64" s="8">
        <v>11102</v>
      </c>
      <c r="D64" s="78">
        <f>Вода!P63</f>
        <v>29930.760000000002</v>
      </c>
      <c r="E64" s="113">
        <f>'Водоотведение '!Q63</f>
        <v>61451.899999999994</v>
      </c>
    </row>
    <row r="65" spans="1:5" ht="15">
      <c r="A65" s="112">
        <v>61</v>
      </c>
      <c r="B65" s="92" t="s">
        <v>835</v>
      </c>
      <c r="C65" s="8">
        <v>11142</v>
      </c>
      <c r="D65" s="78">
        <f>Вода!P64</f>
        <v>22741.97</v>
      </c>
      <c r="E65" s="113">
        <f>'Водоотведение '!Q64</f>
        <v>53774.11</v>
      </c>
    </row>
    <row r="66" spans="1:5" ht="15">
      <c r="A66" s="112">
        <v>62</v>
      </c>
      <c r="B66" s="92" t="s">
        <v>836</v>
      </c>
      <c r="C66" s="8">
        <v>11473</v>
      </c>
      <c r="D66" s="78">
        <f>Вода!P65</f>
        <v>3024.2999999999997</v>
      </c>
      <c r="E66" s="113">
        <f>'Водоотведение '!Q65</f>
        <v>6625.530000000001</v>
      </c>
    </row>
    <row r="67" spans="1:5" ht="15">
      <c r="A67" s="112">
        <v>63</v>
      </c>
      <c r="B67" s="92" t="s">
        <v>837</v>
      </c>
      <c r="C67" s="8">
        <v>11475</v>
      </c>
      <c r="D67" s="78">
        <f>Вода!P66</f>
        <v>9573.85</v>
      </c>
      <c r="E67" s="113">
        <f>'Водоотведение '!Q66</f>
        <v>37635.49</v>
      </c>
    </row>
    <row r="68" spans="1:5" ht="15">
      <c r="A68" s="112">
        <v>64</v>
      </c>
      <c r="B68" s="92" t="s">
        <v>4</v>
      </c>
      <c r="C68" s="8">
        <v>11146</v>
      </c>
      <c r="D68" s="78">
        <f>Вода!P67</f>
        <v>47693.27</v>
      </c>
      <c r="E68" s="113">
        <f>'Водоотведение '!Q67</f>
        <v>88588.66000000002</v>
      </c>
    </row>
    <row r="69" spans="1:5" ht="15">
      <c r="A69" s="112">
        <v>65</v>
      </c>
      <c r="B69" s="92" t="s">
        <v>5</v>
      </c>
      <c r="C69" s="8">
        <v>11148</v>
      </c>
      <c r="D69" s="78">
        <f>Вода!P68</f>
        <v>45883.20999999999</v>
      </c>
      <c r="E69" s="113">
        <f>'Водоотведение '!Q68</f>
        <v>73479.95000000001</v>
      </c>
    </row>
    <row r="70" spans="1:5" ht="15">
      <c r="A70" s="112">
        <v>66</v>
      </c>
      <c r="B70" s="92" t="s">
        <v>6</v>
      </c>
      <c r="C70" s="8">
        <v>11109</v>
      </c>
      <c r="D70" s="78">
        <f>Вода!P69</f>
        <v>102788.04000000001</v>
      </c>
      <c r="E70" s="113">
        <f>'Водоотведение '!Q69</f>
        <v>158197.49999999997</v>
      </c>
    </row>
    <row r="71" spans="1:5" ht="15">
      <c r="A71" s="112">
        <v>67</v>
      </c>
      <c r="B71" s="92" t="s">
        <v>7</v>
      </c>
      <c r="C71" s="8">
        <v>11149</v>
      </c>
      <c r="D71" s="78">
        <f>Вода!P70</f>
        <v>91962.88</v>
      </c>
      <c r="E71" s="113">
        <f>'Водоотведение '!Q70</f>
        <v>157866.71999999997</v>
      </c>
    </row>
    <row r="72" spans="1:5" ht="15">
      <c r="A72" s="112">
        <v>68</v>
      </c>
      <c r="B72" s="92" t="s">
        <v>8</v>
      </c>
      <c r="C72" s="8">
        <v>11152</v>
      </c>
      <c r="D72" s="78">
        <f>Вода!P71</f>
        <v>60692.479999999996</v>
      </c>
      <c r="E72" s="113">
        <f>'Водоотведение '!Q71</f>
        <v>95553.14000000001</v>
      </c>
    </row>
    <row r="73" spans="1:5" ht="15">
      <c r="A73" s="112">
        <v>69</v>
      </c>
      <c r="B73" s="92" t="s">
        <v>9</v>
      </c>
      <c r="C73" s="8">
        <v>11154</v>
      </c>
      <c r="D73" s="78">
        <f>Вода!P72</f>
        <v>156098.32</v>
      </c>
      <c r="E73" s="113">
        <f>'Водоотведение '!Q72</f>
        <v>270299.31</v>
      </c>
    </row>
    <row r="74" spans="1:5" ht="15">
      <c r="A74" s="112">
        <v>70</v>
      </c>
      <c r="B74" s="92" t="s">
        <v>10</v>
      </c>
      <c r="C74" s="8">
        <v>11157</v>
      </c>
      <c r="D74" s="78">
        <f>Вода!P73</f>
        <v>121906.52000000002</v>
      </c>
      <c r="E74" s="113">
        <f>'Водоотведение '!Q73</f>
        <v>219433.32</v>
      </c>
    </row>
    <row r="75" spans="1:5" ht="15">
      <c r="A75" s="112">
        <v>71</v>
      </c>
      <c r="B75" s="92" t="s">
        <v>11</v>
      </c>
      <c r="C75" s="8">
        <v>11107</v>
      </c>
      <c r="D75" s="78">
        <f>Вода!P74</f>
        <v>41124.47</v>
      </c>
      <c r="E75" s="113">
        <f>'Водоотведение '!Q74</f>
        <v>95118.34</v>
      </c>
    </row>
    <row r="76" spans="1:5" ht="15">
      <c r="A76" s="112">
        <v>72</v>
      </c>
      <c r="B76" s="92" t="s">
        <v>12</v>
      </c>
      <c r="C76" s="8">
        <v>11160</v>
      </c>
      <c r="D76" s="78">
        <f>Вода!P75</f>
        <v>166019.49</v>
      </c>
      <c r="E76" s="113">
        <f>'Водоотведение '!Q75</f>
        <v>265702.63</v>
      </c>
    </row>
    <row r="77" spans="1:5" ht="15">
      <c r="A77" s="112">
        <v>73</v>
      </c>
      <c r="B77" s="92" t="s">
        <v>13</v>
      </c>
      <c r="C77" s="8">
        <v>11108</v>
      </c>
      <c r="D77" s="78">
        <f>Вода!P76</f>
        <v>81949.99</v>
      </c>
      <c r="E77" s="113">
        <f>'Водоотведение '!Q76</f>
        <v>134813.59000000003</v>
      </c>
    </row>
    <row r="78" spans="1:5" ht="15">
      <c r="A78" s="112">
        <v>74</v>
      </c>
      <c r="B78" s="92" t="s">
        <v>14</v>
      </c>
      <c r="C78" s="8">
        <v>11309</v>
      </c>
      <c r="D78" s="78">
        <f>Вода!P77</f>
        <v>84432.04</v>
      </c>
      <c r="E78" s="113">
        <f>'Водоотведение '!Q77</f>
        <v>137352.93000000002</v>
      </c>
    </row>
    <row r="79" spans="1:5" ht="15">
      <c r="A79" s="112">
        <v>75</v>
      </c>
      <c r="B79" s="92" t="s">
        <v>15</v>
      </c>
      <c r="C79" s="8">
        <v>12401</v>
      </c>
      <c r="D79" s="78">
        <f>Вода!P78</f>
        <v>145043.54</v>
      </c>
      <c r="E79" s="113">
        <f>'Водоотведение '!Q78</f>
        <v>233493.00999999998</v>
      </c>
    </row>
    <row r="80" spans="1:5" ht="15">
      <c r="A80" s="112">
        <v>76</v>
      </c>
      <c r="B80" s="92" t="s">
        <v>16</v>
      </c>
      <c r="C80" s="8">
        <v>12405</v>
      </c>
      <c r="D80" s="78">
        <f>Вода!P79</f>
        <v>182579.06</v>
      </c>
      <c r="E80" s="113">
        <f>'Водоотведение '!Q79</f>
        <v>314874.68000000005</v>
      </c>
    </row>
    <row r="81" spans="1:5" ht="15">
      <c r="A81" s="112">
        <v>77</v>
      </c>
      <c r="B81" s="92" t="s">
        <v>17</v>
      </c>
      <c r="C81" s="8">
        <v>12402</v>
      </c>
      <c r="D81" s="78">
        <f>Вода!P80</f>
        <v>177674.88999999998</v>
      </c>
      <c r="E81" s="113">
        <f>'Водоотведение '!Q80</f>
        <v>282309.39</v>
      </c>
    </row>
    <row r="82" spans="1:5" ht="15">
      <c r="A82" s="112">
        <v>78</v>
      </c>
      <c r="B82" s="92" t="s">
        <v>18</v>
      </c>
      <c r="C82" s="8">
        <v>12403</v>
      </c>
      <c r="D82" s="78">
        <f>Вода!P81</f>
        <v>26557.08</v>
      </c>
      <c r="E82" s="113">
        <f>'Водоотведение '!Q81</f>
        <v>43761.91</v>
      </c>
    </row>
    <row r="83" spans="1:5" ht="15">
      <c r="A83" s="112">
        <v>79</v>
      </c>
      <c r="B83" s="92" t="s">
        <v>19</v>
      </c>
      <c r="C83" s="8">
        <v>12404</v>
      </c>
      <c r="D83" s="78">
        <f>Вода!P82</f>
        <v>169488.44</v>
      </c>
      <c r="E83" s="113">
        <f>'Водоотведение '!Q82</f>
        <v>294652.45</v>
      </c>
    </row>
    <row r="84" spans="1:5" ht="15">
      <c r="A84" s="112">
        <v>80</v>
      </c>
      <c r="B84" s="92" t="s">
        <v>22</v>
      </c>
      <c r="C84" s="8">
        <v>21308</v>
      </c>
      <c r="D84" s="78">
        <f>Вода!P83</f>
        <v>4056.4600000000005</v>
      </c>
      <c r="E84" s="113">
        <f>'Водоотведение '!Q83</f>
        <v>0</v>
      </c>
    </row>
    <row r="85" spans="1:5" ht="15">
      <c r="A85" s="112">
        <v>81</v>
      </c>
      <c r="B85" s="92" t="s">
        <v>884</v>
      </c>
      <c r="C85" s="8"/>
      <c r="D85" s="78">
        <f>Вода!P84</f>
        <v>0</v>
      </c>
      <c r="E85" s="113">
        <f>'Водоотведение '!Q84</f>
        <v>0</v>
      </c>
    </row>
    <row r="86" spans="1:5" ht="15">
      <c r="A86" s="112">
        <v>82</v>
      </c>
      <c r="B86" s="92" t="s">
        <v>21</v>
      </c>
      <c r="C86" s="8"/>
      <c r="D86" s="78">
        <f>Вода!P85</f>
        <v>4769.400000000001</v>
      </c>
      <c r="E86" s="113">
        <f>'Водоотведение '!Q85</f>
        <v>0</v>
      </c>
    </row>
    <row r="87" spans="1:5" ht="15">
      <c r="A87" s="112">
        <v>83</v>
      </c>
      <c r="B87" s="92" t="s">
        <v>23</v>
      </c>
      <c r="C87" s="8">
        <v>21309</v>
      </c>
      <c r="D87" s="78">
        <f>Вода!P86</f>
        <v>0</v>
      </c>
      <c r="E87" s="113">
        <f>'Водоотведение '!Q86</f>
        <v>0</v>
      </c>
    </row>
    <row r="88" spans="1:5" ht="15">
      <c r="A88" s="112">
        <v>84</v>
      </c>
      <c r="B88" s="92" t="s">
        <v>24</v>
      </c>
      <c r="C88" s="8"/>
      <c r="D88" s="78">
        <f>Вода!P87</f>
        <v>3965.82</v>
      </c>
      <c r="E88" s="113">
        <f>'Водоотведение '!Q87</f>
        <v>0</v>
      </c>
    </row>
    <row r="89" spans="1:5" ht="15">
      <c r="A89" s="112">
        <v>85</v>
      </c>
      <c r="B89" s="92" t="s">
        <v>885</v>
      </c>
      <c r="C89" s="8"/>
      <c r="D89" s="78">
        <f>Вода!P88</f>
        <v>0</v>
      </c>
      <c r="E89" s="113">
        <f>'Водоотведение '!Q88</f>
        <v>0</v>
      </c>
    </row>
    <row r="90" spans="1:5" ht="15">
      <c r="A90" s="112">
        <v>86</v>
      </c>
      <c r="B90" s="92" t="s">
        <v>25</v>
      </c>
      <c r="C90" s="8">
        <v>22155</v>
      </c>
      <c r="D90" s="78">
        <f>Вода!P89</f>
        <v>6122.34</v>
      </c>
      <c r="E90" s="113">
        <f>'Водоотведение '!Q89</f>
        <v>0</v>
      </c>
    </row>
    <row r="91" spans="1:5" ht="15">
      <c r="A91" s="112">
        <v>87</v>
      </c>
      <c r="B91" s="92" t="s">
        <v>26</v>
      </c>
      <c r="C91" s="8"/>
      <c r="D91" s="78">
        <f>Вода!P90</f>
        <v>4029.299999999999</v>
      </c>
      <c r="E91" s="113">
        <f>'Водоотведение '!Q90</f>
        <v>0</v>
      </c>
    </row>
    <row r="92" spans="1:5" ht="15">
      <c r="A92" s="112">
        <v>88</v>
      </c>
      <c r="B92" s="92" t="s">
        <v>853</v>
      </c>
      <c r="C92" s="8"/>
      <c r="D92" s="78">
        <f>Вода!P91</f>
        <v>12080.69</v>
      </c>
      <c r="E92" s="113">
        <f>'Водоотведение '!Q91</f>
        <v>11068.779999999997</v>
      </c>
    </row>
    <row r="93" spans="1:5" ht="15">
      <c r="A93" s="112">
        <v>89</v>
      </c>
      <c r="B93" s="92" t="s">
        <v>27</v>
      </c>
      <c r="C93" s="8">
        <v>22190</v>
      </c>
      <c r="D93" s="78">
        <f>Вода!P92</f>
        <v>27725.54</v>
      </c>
      <c r="E93" s="113">
        <f>'Водоотведение '!Q92</f>
        <v>25032.539999999997</v>
      </c>
    </row>
    <row r="94" spans="1:5" ht="15">
      <c r="A94" s="112">
        <v>90</v>
      </c>
      <c r="B94" s="92" t="s">
        <v>28</v>
      </c>
      <c r="C94" s="8">
        <v>22191</v>
      </c>
      <c r="D94" s="78">
        <f>Вода!P93</f>
        <v>37796</v>
      </c>
      <c r="E94" s="113">
        <f>'Водоотведение '!Q93</f>
        <v>34220.96000000001</v>
      </c>
    </row>
    <row r="95" spans="1:5" ht="15">
      <c r="A95" s="112">
        <v>91</v>
      </c>
      <c r="B95" s="92" t="s">
        <v>29</v>
      </c>
      <c r="C95" s="8">
        <v>22192</v>
      </c>
      <c r="D95" s="78">
        <f>Вода!P94</f>
        <v>3899.52</v>
      </c>
      <c r="E95" s="113">
        <f>'Водоотведение '!Q94</f>
        <v>0</v>
      </c>
    </row>
    <row r="96" spans="1:5" ht="15">
      <c r="A96" s="112">
        <v>92</v>
      </c>
      <c r="B96" s="92" t="s">
        <v>30</v>
      </c>
      <c r="C96" s="8">
        <v>22167</v>
      </c>
      <c r="D96" s="78">
        <f>Вода!P95</f>
        <v>3529.0799999999995</v>
      </c>
      <c r="E96" s="113">
        <f>'Водоотведение '!Q95</f>
        <v>0</v>
      </c>
    </row>
    <row r="97" spans="1:5" ht="15">
      <c r="A97" s="112">
        <v>93</v>
      </c>
      <c r="B97" s="92" t="s">
        <v>31</v>
      </c>
      <c r="C97" s="8"/>
      <c r="D97" s="78">
        <f>Вода!P96</f>
        <v>2658.2399999999993</v>
      </c>
      <c r="E97" s="113">
        <f>'Водоотведение '!Q96</f>
        <v>0</v>
      </c>
    </row>
    <row r="98" spans="1:5" ht="15">
      <c r="A98" s="112">
        <v>94</v>
      </c>
      <c r="B98" s="92" t="s">
        <v>32</v>
      </c>
      <c r="C98" s="8">
        <v>22193</v>
      </c>
      <c r="D98" s="78">
        <f>Вода!P97</f>
        <v>773.4599999999999</v>
      </c>
      <c r="E98" s="113">
        <f>'Водоотведение '!Q97</f>
        <v>0</v>
      </c>
    </row>
    <row r="99" spans="1:5" ht="15">
      <c r="A99" s="112">
        <v>95</v>
      </c>
      <c r="B99" s="92" t="s">
        <v>886</v>
      </c>
      <c r="C99" s="8"/>
      <c r="D99" s="78">
        <f>Вода!P98</f>
        <v>0</v>
      </c>
      <c r="E99" s="113">
        <f>'Водоотведение '!Q98</f>
        <v>0</v>
      </c>
    </row>
    <row r="100" spans="1:5" ht="15">
      <c r="A100" s="112">
        <v>96</v>
      </c>
      <c r="B100" s="92" t="s">
        <v>854</v>
      </c>
      <c r="C100" s="8"/>
      <c r="D100" s="78">
        <f>Вода!P99</f>
        <v>0</v>
      </c>
      <c r="E100" s="113">
        <f>'Водоотведение '!Q99</f>
        <v>0</v>
      </c>
    </row>
    <row r="101" spans="1:5" ht="15">
      <c r="A101" s="112">
        <v>97</v>
      </c>
      <c r="B101" s="92" t="s">
        <v>33</v>
      </c>
      <c r="C101" s="8"/>
      <c r="D101" s="78">
        <f>Вода!P100</f>
        <v>397.49999999999994</v>
      </c>
      <c r="E101" s="113">
        <f>'Водоотведение '!Q100</f>
        <v>0</v>
      </c>
    </row>
    <row r="102" spans="1:5" ht="15">
      <c r="A102" s="112">
        <v>98</v>
      </c>
      <c r="B102" s="92" t="s">
        <v>35</v>
      </c>
      <c r="C102" s="8"/>
      <c r="D102" s="78">
        <f>Вода!P101</f>
        <v>1192.38</v>
      </c>
      <c r="E102" s="113">
        <f>'Водоотведение '!Q101</f>
        <v>0</v>
      </c>
    </row>
    <row r="103" spans="1:5" ht="15">
      <c r="A103" s="112">
        <v>99</v>
      </c>
      <c r="B103" s="92" t="s">
        <v>37</v>
      </c>
      <c r="C103" s="8">
        <v>21315</v>
      </c>
      <c r="D103" s="78">
        <f>Вода!P102</f>
        <v>3179.6400000000003</v>
      </c>
      <c r="E103" s="113">
        <f>'Водоотведение '!Q102</f>
        <v>0</v>
      </c>
    </row>
    <row r="104" spans="1:5" ht="15">
      <c r="A104" s="112">
        <v>100</v>
      </c>
      <c r="B104" s="92" t="s">
        <v>38</v>
      </c>
      <c r="C104" s="8"/>
      <c r="D104" s="78">
        <f>Вода!P103</f>
        <v>-25.280000000000058</v>
      </c>
      <c r="E104" s="113">
        <f>'Водоотведение '!Q103</f>
        <v>0</v>
      </c>
    </row>
    <row r="105" spans="1:5" ht="15">
      <c r="A105" s="112">
        <v>101</v>
      </c>
      <c r="B105" s="92" t="s">
        <v>39</v>
      </c>
      <c r="C105" s="8">
        <v>21150</v>
      </c>
      <c r="D105" s="78">
        <f>Вода!P104</f>
        <v>3148.0800000000004</v>
      </c>
      <c r="E105" s="113">
        <f>'Водоотведение '!Q104</f>
        <v>0</v>
      </c>
    </row>
    <row r="106" spans="1:5" ht="15">
      <c r="A106" s="112">
        <v>102</v>
      </c>
      <c r="B106" s="92" t="s">
        <v>40</v>
      </c>
      <c r="C106" s="8">
        <v>21152</v>
      </c>
      <c r="D106" s="78">
        <f>Вода!P105</f>
        <v>-311.58</v>
      </c>
      <c r="E106" s="113">
        <f>'Водоотведение '!Q105</f>
        <v>0</v>
      </c>
    </row>
    <row r="107" spans="1:5" ht="15">
      <c r="A107" s="112">
        <v>103</v>
      </c>
      <c r="B107" s="92" t="s">
        <v>41</v>
      </c>
      <c r="C107" s="8">
        <v>21316</v>
      </c>
      <c r="D107" s="78">
        <f>Вода!P106</f>
        <v>189.27</v>
      </c>
      <c r="E107" s="113">
        <f>'Водоотведение '!Q106</f>
        <v>0</v>
      </c>
    </row>
    <row r="108" spans="1:5" ht="15">
      <c r="A108" s="112">
        <v>104</v>
      </c>
      <c r="B108" s="92" t="s">
        <v>42</v>
      </c>
      <c r="C108" s="8">
        <v>12007</v>
      </c>
      <c r="D108" s="78">
        <f>Вода!P107</f>
        <v>0</v>
      </c>
      <c r="E108" s="113">
        <f>'Водоотведение '!Q107</f>
        <v>0</v>
      </c>
    </row>
    <row r="109" spans="1:5" ht="15">
      <c r="A109" s="112">
        <v>105</v>
      </c>
      <c r="B109" s="92" t="s">
        <v>43</v>
      </c>
      <c r="C109" s="8">
        <v>21842</v>
      </c>
      <c r="D109" s="78">
        <f>Вода!P108</f>
        <v>0</v>
      </c>
      <c r="E109" s="113">
        <f>'Водоотведение '!Q108</f>
        <v>0</v>
      </c>
    </row>
    <row r="110" spans="1:5" ht="15">
      <c r="A110" s="112">
        <v>106</v>
      </c>
      <c r="B110" s="92" t="s">
        <v>44</v>
      </c>
      <c r="C110" s="8">
        <v>21843</v>
      </c>
      <c r="D110" s="78">
        <f>Вода!P109</f>
        <v>0</v>
      </c>
      <c r="E110" s="113">
        <f>'Водоотведение '!Q109</f>
        <v>0</v>
      </c>
    </row>
    <row r="111" spans="1:5" ht="15">
      <c r="A111" s="112">
        <v>107</v>
      </c>
      <c r="B111" s="92" t="s">
        <v>45</v>
      </c>
      <c r="C111" s="8">
        <v>21844</v>
      </c>
      <c r="D111" s="78">
        <f>Вода!P110</f>
        <v>0</v>
      </c>
      <c r="E111" s="113">
        <f>'Водоотведение '!Q110</f>
        <v>0</v>
      </c>
    </row>
    <row r="112" spans="1:5" ht="15">
      <c r="A112" s="112">
        <v>108</v>
      </c>
      <c r="B112" s="92" t="s">
        <v>46</v>
      </c>
      <c r="C112" s="8">
        <v>21845</v>
      </c>
      <c r="D112" s="78">
        <f>Вода!P111</f>
        <v>0</v>
      </c>
      <c r="E112" s="113">
        <f>'Водоотведение '!Q111</f>
        <v>0</v>
      </c>
    </row>
    <row r="113" spans="1:5" ht="15">
      <c r="A113" s="112">
        <v>109</v>
      </c>
      <c r="B113" s="92" t="s">
        <v>47</v>
      </c>
      <c r="C113" s="8">
        <v>21846</v>
      </c>
      <c r="D113" s="78">
        <f>Вода!P112</f>
        <v>0</v>
      </c>
      <c r="E113" s="113">
        <f>'Водоотведение '!Q112</f>
        <v>0</v>
      </c>
    </row>
    <row r="114" spans="1:5" ht="15">
      <c r="A114" s="112">
        <v>110</v>
      </c>
      <c r="B114" s="92" t="s">
        <v>48</v>
      </c>
      <c r="C114" s="8">
        <v>21847</v>
      </c>
      <c r="D114" s="78">
        <f>Вода!P113</f>
        <v>0</v>
      </c>
      <c r="E114" s="113">
        <f>'Водоотведение '!Q113</f>
        <v>0</v>
      </c>
    </row>
    <row r="115" spans="1:5" ht="15">
      <c r="A115" s="112">
        <v>111</v>
      </c>
      <c r="B115" s="92" t="s">
        <v>49</v>
      </c>
      <c r="C115" s="8"/>
      <c r="D115" s="78">
        <f>Вода!P114</f>
        <v>0</v>
      </c>
      <c r="E115" s="113">
        <f>'Водоотведение '!Q114</f>
        <v>0</v>
      </c>
    </row>
    <row r="116" spans="1:5" ht="15">
      <c r="A116" s="112">
        <v>112</v>
      </c>
      <c r="B116" s="92" t="s">
        <v>887</v>
      </c>
      <c r="C116" s="8"/>
      <c r="D116" s="78">
        <f>Вода!P115</f>
        <v>0</v>
      </c>
      <c r="E116" s="113">
        <f>'Водоотведение '!Q115</f>
        <v>0</v>
      </c>
    </row>
    <row r="117" spans="1:5" ht="15">
      <c r="A117" s="112">
        <v>113</v>
      </c>
      <c r="B117" s="92" t="s">
        <v>855</v>
      </c>
      <c r="C117" s="8"/>
      <c r="D117" s="78">
        <f>Вода!P116</f>
        <v>0</v>
      </c>
      <c r="E117" s="113">
        <f>'Водоотведение '!Q116</f>
        <v>0</v>
      </c>
    </row>
    <row r="118" spans="1:5" ht="15">
      <c r="A118" s="112">
        <v>114</v>
      </c>
      <c r="B118" s="92" t="s">
        <v>50</v>
      </c>
      <c r="C118" s="8">
        <v>21848</v>
      </c>
      <c r="D118" s="78">
        <f>Вода!P117</f>
        <v>0</v>
      </c>
      <c r="E118" s="113">
        <f>'Водоотведение '!Q117</f>
        <v>0</v>
      </c>
    </row>
    <row r="119" spans="1:5" ht="15">
      <c r="A119" s="112">
        <v>115</v>
      </c>
      <c r="B119" s="92" t="s">
        <v>52</v>
      </c>
      <c r="C119" s="8">
        <v>21330</v>
      </c>
      <c r="D119" s="78">
        <f>Вода!P118</f>
        <v>1192.38</v>
      </c>
      <c r="E119" s="113">
        <f>'Водоотведение '!Q118</f>
        <v>0</v>
      </c>
    </row>
    <row r="120" spans="1:5" ht="15">
      <c r="A120" s="112">
        <v>116</v>
      </c>
      <c r="B120" s="92" t="s">
        <v>856</v>
      </c>
      <c r="C120" s="8"/>
      <c r="D120" s="78">
        <f>Вода!P119</f>
        <v>0</v>
      </c>
      <c r="E120" s="113">
        <f>'Водоотведение '!Q119</f>
        <v>0</v>
      </c>
    </row>
    <row r="121" spans="1:5" ht="15">
      <c r="A121" s="112">
        <v>117</v>
      </c>
      <c r="B121" s="92" t="s">
        <v>34</v>
      </c>
      <c r="C121" s="8"/>
      <c r="D121" s="78">
        <f>Вода!P120</f>
        <v>4831.490000000001</v>
      </c>
      <c r="E121" s="113">
        <f>'Водоотведение '!Q120</f>
        <v>8113.29</v>
      </c>
    </row>
    <row r="122" spans="1:5" ht="15">
      <c r="A122" s="112">
        <v>118</v>
      </c>
      <c r="B122" s="92" t="s">
        <v>54</v>
      </c>
      <c r="C122" s="8">
        <v>12015</v>
      </c>
      <c r="D122" s="78">
        <f>Вода!P121</f>
        <v>11761.750000000002</v>
      </c>
      <c r="E122" s="113">
        <f>'Водоотведение '!Q121</f>
        <v>0</v>
      </c>
    </row>
    <row r="123" spans="1:5" ht="15">
      <c r="A123" s="112">
        <v>119</v>
      </c>
      <c r="B123" s="92" t="s">
        <v>3</v>
      </c>
      <c r="C123" s="107"/>
      <c r="D123" s="78">
        <f>Вода!P122</f>
        <v>0</v>
      </c>
      <c r="E123" s="113">
        <f>'Водоотведение '!Q122</f>
        <v>0</v>
      </c>
    </row>
    <row r="124" spans="1:5" ht="15">
      <c r="A124" s="112">
        <v>120</v>
      </c>
      <c r="B124" s="92" t="s">
        <v>55</v>
      </c>
      <c r="C124" s="107">
        <v>19498</v>
      </c>
      <c r="D124" s="78">
        <f>Вода!P123</f>
        <v>104976.11</v>
      </c>
      <c r="E124" s="113">
        <f>'Водоотведение '!Q123</f>
        <v>229341.88999999998</v>
      </c>
    </row>
    <row r="125" spans="1:5" ht="15">
      <c r="A125" s="112">
        <v>121</v>
      </c>
      <c r="B125" s="92" t="s">
        <v>56</v>
      </c>
      <c r="C125" s="107">
        <v>12501</v>
      </c>
      <c r="D125" s="78">
        <f>Вода!P124</f>
        <v>396343.14999999997</v>
      </c>
      <c r="E125" s="113">
        <f>'Водоотведение '!Q124</f>
        <v>1152561.7299999997</v>
      </c>
    </row>
    <row r="126" spans="1:5" ht="15">
      <c r="A126" s="112">
        <v>122</v>
      </c>
      <c r="B126" s="92" t="s">
        <v>57</v>
      </c>
      <c r="C126" s="107">
        <v>12502</v>
      </c>
      <c r="D126" s="78">
        <f>Вода!P125</f>
        <v>117551.88</v>
      </c>
      <c r="E126" s="113">
        <f>'Водоотведение '!Q125</f>
        <v>179999.76</v>
      </c>
    </row>
    <row r="127" spans="1:5" ht="15">
      <c r="A127" s="112">
        <v>123</v>
      </c>
      <c r="B127" s="92" t="s">
        <v>58</v>
      </c>
      <c r="C127" s="107">
        <v>12503</v>
      </c>
      <c r="D127" s="78">
        <f>Вода!P126</f>
        <v>149543.65000000002</v>
      </c>
      <c r="E127" s="113">
        <f>'Водоотведение '!Q126</f>
        <v>285098.97000000003</v>
      </c>
    </row>
    <row r="128" spans="1:5" ht="15">
      <c r="A128" s="112">
        <v>124</v>
      </c>
      <c r="B128" s="92" t="s">
        <v>59</v>
      </c>
      <c r="C128" s="107">
        <v>12504</v>
      </c>
      <c r="D128" s="78">
        <f>Вода!P127</f>
        <v>146855.03999999998</v>
      </c>
      <c r="E128" s="113">
        <f>'Водоотведение '!Q127</f>
        <v>242067.76</v>
      </c>
    </row>
    <row r="129" spans="1:5" ht="15">
      <c r="A129" s="112">
        <v>125</v>
      </c>
      <c r="B129" s="92" t="s">
        <v>60</v>
      </c>
      <c r="C129" s="107">
        <v>12011</v>
      </c>
      <c r="D129" s="78">
        <f>Вода!P128</f>
        <v>4435</v>
      </c>
      <c r="E129" s="113">
        <f>'Водоотведение '!Q128</f>
        <v>0</v>
      </c>
    </row>
    <row r="130" spans="1:5" ht="15">
      <c r="A130" s="112">
        <v>126</v>
      </c>
      <c r="B130" s="92" t="s">
        <v>61</v>
      </c>
      <c r="C130" s="107">
        <v>21442</v>
      </c>
      <c r="D130" s="78">
        <f>Вода!P129</f>
        <v>3974.52</v>
      </c>
      <c r="E130" s="113">
        <f>'Водоотведение '!Q129</f>
        <v>0</v>
      </c>
    </row>
    <row r="131" spans="1:5" ht="15">
      <c r="A131" s="112">
        <v>127</v>
      </c>
      <c r="B131" s="92" t="s">
        <v>62</v>
      </c>
      <c r="C131" s="8">
        <v>12019</v>
      </c>
      <c r="D131" s="78">
        <f>Вода!P130</f>
        <v>6310.430000000001</v>
      </c>
      <c r="E131" s="113">
        <f>'Водоотведение '!Q130</f>
        <v>0</v>
      </c>
    </row>
    <row r="132" spans="1:5" ht="15">
      <c r="A132" s="112">
        <v>128</v>
      </c>
      <c r="B132" s="92" t="s">
        <v>63</v>
      </c>
      <c r="C132" s="8">
        <v>12020</v>
      </c>
      <c r="D132" s="78">
        <f>Вода!P131</f>
        <v>0</v>
      </c>
      <c r="E132" s="113">
        <f>'Водоотведение '!Q131</f>
        <v>0</v>
      </c>
    </row>
    <row r="133" spans="1:5" ht="15">
      <c r="A133" s="112">
        <v>129</v>
      </c>
      <c r="B133" s="92" t="s">
        <v>64</v>
      </c>
      <c r="C133" s="8">
        <v>12021</v>
      </c>
      <c r="D133" s="78">
        <f>Вода!P132</f>
        <v>4096.389999999999</v>
      </c>
      <c r="E133" s="113">
        <f>'Водоотведение '!Q132</f>
        <v>0</v>
      </c>
    </row>
    <row r="134" spans="1:5" ht="15">
      <c r="A134" s="112">
        <v>130</v>
      </c>
      <c r="B134" s="92" t="s">
        <v>857</v>
      </c>
      <c r="C134" s="8"/>
      <c r="D134" s="78">
        <f>Вода!P133</f>
        <v>0</v>
      </c>
      <c r="E134" s="113">
        <f>'Водоотведение '!Q133</f>
        <v>0</v>
      </c>
    </row>
    <row r="135" spans="1:5" ht="15">
      <c r="A135" s="112">
        <v>131</v>
      </c>
      <c r="B135" s="92" t="s">
        <v>65</v>
      </c>
      <c r="C135" s="8">
        <v>21450</v>
      </c>
      <c r="D135" s="78">
        <f>Вода!P134</f>
        <v>13910.800000000003</v>
      </c>
      <c r="E135" s="113">
        <f>'Водоотведение '!Q134</f>
        <v>0</v>
      </c>
    </row>
    <row r="136" spans="1:5" ht="15">
      <c r="A136" s="112">
        <v>132</v>
      </c>
      <c r="B136" s="92" t="s">
        <v>66</v>
      </c>
      <c r="C136" s="8"/>
      <c r="D136" s="78">
        <f>Вода!P135</f>
        <v>921.0799999999999</v>
      </c>
      <c r="E136" s="113">
        <f>'Водоотведение '!Q135</f>
        <v>0</v>
      </c>
    </row>
    <row r="137" spans="1:5" ht="15">
      <c r="A137" s="112">
        <v>133</v>
      </c>
      <c r="B137" s="92" t="s">
        <v>67</v>
      </c>
      <c r="C137" s="8">
        <v>22173</v>
      </c>
      <c r="D137" s="78">
        <f>Вода!P136</f>
        <v>5008.72</v>
      </c>
      <c r="E137" s="113">
        <f>'Водоотведение '!Q136</f>
        <v>0</v>
      </c>
    </row>
    <row r="138" spans="1:5" ht="15">
      <c r="A138" s="112">
        <v>134</v>
      </c>
      <c r="B138" s="92" t="s">
        <v>68</v>
      </c>
      <c r="C138" s="8"/>
      <c r="D138" s="78">
        <f>Вода!P137</f>
        <v>2755.6199999999994</v>
      </c>
      <c r="E138" s="113">
        <f>'Водоотведение '!Q137</f>
        <v>0</v>
      </c>
    </row>
    <row r="139" spans="1:5" ht="15">
      <c r="A139" s="112">
        <v>135</v>
      </c>
      <c r="B139" s="92" t="s">
        <v>69</v>
      </c>
      <c r="C139" s="8">
        <v>22169</v>
      </c>
      <c r="D139" s="78">
        <f>Вода!P138</f>
        <v>25675.62</v>
      </c>
      <c r="E139" s="113">
        <f>'Водоотведение '!Q138</f>
        <v>17691.52</v>
      </c>
    </row>
    <row r="140" spans="1:5" ht="15">
      <c r="A140" s="112">
        <v>136</v>
      </c>
      <c r="B140" s="92" t="s">
        <v>858</v>
      </c>
      <c r="C140" s="8"/>
      <c r="D140" s="78">
        <f>Вода!P139</f>
        <v>3633.7799999999997</v>
      </c>
      <c r="E140" s="113">
        <f>'Водоотведение '!Q139</f>
        <v>0</v>
      </c>
    </row>
    <row r="141" spans="1:5" ht="15">
      <c r="A141" s="112">
        <v>137</v>
      </c>
      <c r="B141" s="92" t="s">
        <v>859</v>
      </c>
      <c r="C141" s="8"/>
      <c r="D141" s="78">
        <f>Вода!P140</f>
        <v>1208.82</v>
      </c>
      <c r="E141" s="113">
        <f>'Водоотведение '!Q140</f>
        <v>0</v>
      </c>
    </row>
    <row r="142" spans="1:5" ht="15">
      <c r="A142" s="112">
        <v>138</v>
      </c>
      <c r="B142" s="92" t="s">
        <v>70</v>
      </c>
      <c r="C142" s="8"/>
      <c r="D142" s="78">
        <f>Вода!P141</f>
        <v>3487.6400000000003</v>
      </c>
      <c r="E142" s="113">
        <f>'Водоотведение '!Q141</f>
        <v>0</v>
      </c>
    </row>
    <row r="143" spans="1:5" ht="15">
      <c r="A143" s="112">
        <v>139</v>
      </c>
      <c r="B143" s="92" t="s">
        <v>71</v>
      </c>
      <c r="C143" s="8">
        <v>22159</v>
      </c>
      <c r="D143" s="78">
        <f>Вода!P142</f>
        <v>2417.64</v>
      </c>
      <c r="E143" s="113">
        <f>'Водоотведение '!Q142</f>
        <v>0</v>
      </c>
    </row>
    <row r="144" spans="1:5" ht="15">
      <c r="A144" s="112">
        <v>140</v>
      </c>
      <c r="B144" s="92" t="s">
        <v>860</v>
      </c>
      <c r="C144" s="8"/>
      <c r="D144" s="78">
        <f>Вода!P143</f>
        <v>0</v>
      </c>
      <c r="E144" s="113">
        <f>'Водоотведение '!Q143</f>
        <v>0</v>
      </c>
    </row>
    <row r="145" spans="1:5" ht="15">
      <c r="A145" s="112">
        <v>141</v>
      </c>
      <c r="B145" s="92" t="s">
        <v>72</v>
      </c>
      <c r="C145" s="8">
        <v>21519</v>
      </c>
      <c r="D145" s="78">
        <f>Вода!P144</f>
        <v>134157.78</v>
      </c>
      <c r="E145" s="113">
        <f>'Водоотведение '!Q144</f>
        <v>216792.47</v>
      </c>
    </row>
    <row r="146" spans="1:5" ht="15">
      <c r="A146" s="112">
        <v>142</v>
      </c>
      <c r="B146" s="92" t="s">
        <v>73</v>
      </c>
      <c r="C146" s="8">
        <v>21520</v>
      </c>
      <c r="D146" s="78">
        <f>Вода!P145</f>
        <v>48247.240000000005</v>
      </c>
      <c r="E146" s="113">
        <f>'Водоотведение '!Q145</f>
        <v>90622.96999999999</v>
      </c>
    </row>
    <row r="147" spans="1:5" ht="15">
      <c r="A147" s="112">
        <v>143</v>
      </c>
      <c r="B147" s="92" t="s">
        <v>74</v>
      </c>
      <c r="C147" s="8">
        <v>21521</v>
      </c>
      <c r="D147" s="78">
        <f>Вода!P146</f>
        <v>49371.259999999995</v>
      </c>
      <c r="E147" s="113">
        <f>'Водоотведение '!Q146</f>
        <v>90205.06</v>
      </c>
    </row>
    <row r="148" spans="1:5" ht="15">
      <c r="A148" s="112">
        <v>144</v>
      </c>
      <c r="B148" s="92" t="s">
        <v>79</v>
      </c>
      <c r="C148" s="8">
        <v>21522</v>
      </c>
      <c r="D148" s="78">
        <f>Вода!P147</f>
        <v>25114.12</v>
      </c>
      <c r="E148" s="113">
        <f>'Водоотведение '!Q147</f>
        <v>56949.33</v>
      </c>
    </row>
    <row r="149" spans="1:5" ht="15">
      <c r="A149" s="112">
        <v>145</v>
      </c>
      <c r="B149" s="92" t="s">
        <v>838</v>
      </c>
      <c r="C149" s="8">
        <v>21503</v>
      </c>
      <c r="D149" s="78">
        <f>Вода!P148</f>
        <v>45007.14</v>
      </c>
      <c r="E149" s="113">
        <f>'Водоотведение '!Q148</f>
        <v>66871.34</v>
      </c>
    </row>
    <row r="150" spans="1:5" ht="15">
      <c r="A150" s="112">
        <v>146</v>
      </c>
      <c r="B150" s="92" t="s">
        <v>839</v>
      </c>
      <c r="C150" s="8">
        <v>21505</v>
      </c>
      <c r="D150" s="78">
        <f>Вода!P149</f>
        <v>26164.280000000002</v>
      </c>
      <c r="E150" s="113">
        <f>'Водоотведение '!Q149</f>
        <v>41601.45</v>
      </c>
    </row>
    <row r="151" spans="1:5" ht="15">
      <c r="A151" s="112">
        <v>147</v>
      </c>
      <c r="B151" s="92" t="s">
        <v>840</v>
      </c>
      <c r="C151" s="8">
        <v>21508</v>
      </c>
      <c r="D151" s="78">
        <f>Вода!P150</f>
        <v>46563.21</v>
      </c>
      <c r="E151" s="113">
        <f>'Водоотведение '!Q150</f>
        <v>71310.51</v>
      </c>
    </row>
    <row r="152" spans="1:5" ht="15">
      <c r="A152" s="112">
        <v>148</v>
      </c>
      <c r="B152" s="92" t="s">
        <v>841</v>
      </c>
      <c r="C152" s="8">
        <v>21511</v>
      </c>
      <c r="D152" s="78">
        <f>Вода!P151</f>
        <v>72626.39</v>
      </c>
      <c r="E152" s="113">
        <f>'Водоотведение '!Q151</f>
        <v>112680.95</v>
      </c>
    </row>
    <row r="153" spans="1:5" ht="15">
      <c r="A153" s="112">
        <v>149</v>
      </c>
      <c r="B153" s="92" t="s">
        <v>842</v>
      </c>
      <c r="C153" s="8">
        <v>21512</v>
      </c>
      <c r="D153" s="78">
        <f>Вода!P152</f>
        <v>49586.4</v>
      </c>
      <c r="E153" s="113">
        <f>'Водоотведение '!Q152</f>
        <v>78912.73</v>
      </c>
    </row>
    <row r="154" spans="1:5" ht="15">
      <c r="A154" s="112">
        <v>150</v>
      </c>
      <c r="B154" s="92" t="s">
        <v>843</v>
      </c>
      <c r="C154" s="8">
        <v>21514</v>
      </c>
      <c r="D154" s="78">
        <f>Вода!P153</f>
        <v>27805.159999999996</v>
      </c>
      <c r="E154" s="113">
        <f>'Водоотведение '!Q153</f>
        <v>42297.61</v>
      </c>
    </row>
    <row r="155" spans="1:5" ht="15">
      <c r="A155" s="112">
        <v>151</v>
      </c>
      <c r="B155" s="92" t="s">
        <v>844</v>
      </c>
      <c r="C155" s="8">
        <v>21515</v>
      </c>
      <c r="D155" s="78">
        <f>Вода!P154</f>
        <v>24378.199999999997</v>
      </c>
      <c r="E155" s="113">
        <f>'Водоотведение '!Q154</f>
        <v>35645.17</v>
      </c>
    </row>
    <row r="156" spans="1:5" ht="15">
      <c r="A156" s="112">
        <v>152</v>
      </c>
      <c r="B156" s="92" t="s">
        <v>845</v>
      </c>
      <c r="C156" s="8">
        <v>21516</v>
      </c>
      <c r="D156" s="78">
        <f>Вода!P155</f>
        <v>51419.03</v>
      </c>
      <c r="E156" s="113">
        <f>'Водоотведение '!Q155</f>
        <v>83702.19</v>
      </c>
    </row>
    <row r="157" spans="1:5" ht="15">
      <c r="A157" s="112">
        <v>153</v>
      </c>
      <c r="B157" s="92" t="s">
        <v>80</v>
      </c>
      <c r="C157" s="8">
        <v>21523</v>
      </c>
      <c r="D157" s="78">
        <f>Вода!P156</f>
        <v>18146.09</v>
      </c>
      <c r="E157" s="113">
        <f>'Водоотведение '!Q156</f>
        <v>17886.65</v>
      </c>
    </row>
    <row r="158" spans="1:5" ht="15">
      <c r="A158" s="112">
        <v>154</v>
      </c>
      <c r="B158" s="92" t="s">
        <v>81</v>
      </c>
      <c r="C158" s="8">
        <v>21524</v>
      </c>
      <c r="D158" s="78">
        <f>Вода!P157</f>
        <v>17753.97</v>
      </c>
      <c r="E158" s="113">
        <f>'Водоотведение '!Q157</f>
        <v>17515.71</v>
      </c>
    </row>
    <row r="159" spans="1:5" ht="15">
      <c r="A159" s="112">
        <v>155</v>
      </c>
      <c r="B159" s="92" t="s">
        <v>82</v>
      </c>
      <c r="C159" s="8">
        <v>21525</v>
      </c>
      <c r="D159" s="78">
        <f>Вода!P158</f>
        <v>17995.789999999997</v>
      </c>
      <c r="E159" s="113">
        <f>'Водоотведение '!Q158</f>
        <v>17794.670000000002</v>
      </c>
    </row>
    <row r="160" spans="1:5" ht="15">
      <c r="A160" s="112">
        <v>156</v>
      </c>
      <c r="B160" s="92" t="s">
        <v>83</v>
      </c>
      <c r="C160" s="8">
        <v>21526</v>
      </c>
      <c r="D160" s="78">
        <f>Вода!P159</f>
        <v>17026.420000000002</v>
      </c>
      <c r="E160" s="113">
        <f>'Водоотведение '!Q159</f>
        <v>16790.8</v>
      </c>
    </row>
    <row r="161" spans="1:5" ht="15">
      <c r="A161" s="112">
        <v>157</v>
      </c>
      <c r="B161" s="92" t="s">
        <v>84</v>
      </c>
      <c r="C161" s="8">
        <v>12033</v>
      </c>
      <c r="D161" s="78">
        <f>Вода!P160</f>
        <v>6439.860000000001</v>
      </c>
      <c r="E161" s="113">
        <f>'Водоотведение '!Q160</f>
        <v>6439.860000000001</v>
      </c>
    </row>
    <row r="162" spans="1:5" ht="15">
      <c r="A162" s="112">
        <v>158</v>
      </c>
      <c r="B162" s="92" t="s">
        <v>85</v>
      </c>
      <c r="C162" s="8">
        <v>12450</v>
      </c>
      <c r="D162" s="78">
        <f>Вода!P161</f>
        <v>355060.62999999995</v>
      </c>
      <c r="E162" s="113">
        <f>'Водоотведение '!Q161</f>
        <v>592782.24</v>
      </c>
    </row>
    <row r="163" spans="1:5" ht="15">
      <c r="A163" s="112">
        <v>159</v>
      </c>
      <c r="B163" s="92" t="s">
        <v>86</v>
      </c>
      <c r="C163" s="8">
        <v>12608</v>
      </c>
      <c r="D163" s="78">
        <f>Вода!P162</f>
        <v>143508.70999999996</v>
      </c>
      <c r="E163" s="113">
        <f>'Водоотведение '!Q162</f>
        <v>248229.88999999998</v>
      </c>
    </row>
    <row r="164" spans="1:5" ht="15">
      <c r="A164" s="112">
        <v>160</v>
      </c>
      <c r="B164" s="92" t="s">
        <v>87</v>
      </c>
      <c r="C164" s="8">
        <v>12609</v>
      </c>
      <c r="D164" s="78">
        <f>Вода!P163</f>
        <v>125148.37999999999</v>
      </c>
      <c r="E164" s="113">
        <f>'Водоотведение '!Q163</f>
        <v>239176.23</v>
      </c>
    </row>
    <row r="165" spans="1:5" ht="15">
      <c r="A165" s="112">
        <v>161</v>
      </c>
      <c r="B165" s="92" t="s">
        <v>88</v>
      </c>
      <c r="C165" s="8">
        <v>12610</v>
      </c>
      <c r="D165" s="78">
        <f>Вода!P164</f>
        <v>143310.78</v>
      </c>
      <c r="E165" s="113">
        <f>'Водоотведение '!Q164</f>
        <v>235240.39</v>
      </c>
    </row>
    <row r="166" spans="1:5" ht="15">
      <c r="A166" s="112">
        <v>162</v>
      </c>
      <c r="B166" s="92" t="s">
        <v>89</v>
      </c>
      <c r="C166" s="8">
        <v>12751</v>
      </c>
      <c r="D166" s="78">
        <f>Вода!P165</f>
        <v>356370.37000000005</v>
      </c>
      <c r="E166" s="113">
        <f>'Водоотведение '!Q165</f>
        <v>597856.62</v>
      </c>
    </row>
    <row r="167" spans="1:5" ht="15">
      <c r="A167" s="112">
        <v>163</v>
      </c>
      <c r="B167" s="92" t="s">
        <v>90</v>
      </c>
      <c r="C167" s="8">
        <v>21176</v>
      </c>
      <c r="D167" s="78">
        <f>Вода!P166</f>
        <v>3974.399999999999</v>
      </c>
      <c r="E167" s="113">
        <f>'Водоотведение '!Q166</f>
        <v>0</v>
      </c>
    </row>
    <row r="168" spans="1:5" ht="15">
      <c r="A168" s="112">
        <v>164</v>
      </c>
      <c r="B168" s="92" t="s">
        <v>861</v>
      </c>
      <c r="C168" s="8"/>
      <c r="D168" s="78">
        <f>Вода!P167</f>
        <v>1640.3</v>
      </c>
      <c r="E168" s="113">
        <f>'Водоотведение '!Q167</f>
        <v>0</v>
      </c>
    </row>
    <row r="169" spans="1:5" ht="15">
      <c r="A169" s="112">
        <v>165</v>
      </c>
      <c r="B169" s="92" t="s">
        <v>91</v>
      </c>
      <c r="C169" s="8">
        <v>21184</v>
      </c>
      <c r="D169" s="78">
        <f>Вода!P168</f>
        <v>1589.8799999999999</v>
      </c>
      <c r="E169" s="113">
        <f>'Водоотведение '!Q168</f>
        <v>0</v>
      </c>
    </row>
    <row r="170" spans="1:5" ht="15">
      <c r="A170" s="112">
        <v>166</v>
      </c>
      <c r="B170" s="92" t="s">
        <v>92</v>
      </c>
      <c r="C170" s="8"/>
      <c r="D170" s="78">
        <f>Вода!P169</f>
        <v>397.49999999999994</v>
      </c>
      <c r="E170" s="113">
        <f>'Водоотведение '!Q169</f>
        <v>0</v>
      </c>
    </row>
    <row r="171" spans="1:5" ht="15">
      <c r="A171" s="112">
        <v>167</v>
      </c>
      <c r="B171" s="92" t="s">
        <v>93</v>
      </c>
      <c r="C171" s="8">
        <v>21188</v>
      </c>
      <c r="D171" s="78">
        <f>Вода!P170</f>
        <v>0</v>
      </c>
      <c r="E171" s="113">
        <f>'Водоотведение '!Q170</f>
        <v>0</v>
      </c>
    </row>
    <row r="172" spans="1:5" ht="15">
      <c r="A172" s="112">
        <v>168</v>
      </c>
      <c r="B172" s="92" t="s">
        <v>94</v>
      </c>
      <c r="C172" s="8">
        <v>21173</v>
      </c>
      <c r="D172" s="78">
        <f>Вода!P171</f>
        <v>731.4200000000002</v>
      </c>
      <c r="E172" s="113">
        <f>'Водоотведение '!Q171</f>
        <v>0</v>
      </c>
    </row>
    <row r="173" spans="1:5" ht="15">
      <c r="A173" s="112">
        <v>169</v>
      </c>
      <c r="B173" s="92" t="s">
        <v>95</v>
      </c>
      <c r="C173" s="8">
        <v>21833</v>
      </c>
      <c r="D173" s="78">
        <f>Вода!P172</f>
        <v>1252.32</v>
      </c>
      <c r="E173" s="113">
        <f>'Водоотведение '!Q172</f>
        <v>0</v>
      </c>
    </row>
    <row r="174" spans="1:5" ht="15">
      <c r="A174" s="112">
        <v>170</v>
      </c>
      <c r="B174" s="92" t="s">
        <v>96</v>
      </c>
      <c r="C174" s="8">
        <v>21174</v>
      </c>
      <c r="D174" s="78">
        <f>Вода!P173</f>
        <v>4546.9</v>
      </c>
      <c r="E174" s="113">
        <f>'Водоотведение '!Q173</f>
        <v>0</v>
      </c>
    </row>
    <row r="175" spans="1:5" ht="15">
      <c r="A175" s="112">
        <v>171</v>
      </c>
      <c r="B175" s="92" t="s">
        <v>97</v>
      </c>
      <c r="C175" s="8">
        <v>11712</v>
      </c>
      <c r="D175" s="78">
        <f>Вода!P174</f>
        <v>0</v>
      </c>
      <c r="E175" s="113">
        <f>'Водоотведение '!Q174</f>
        <v>0</v>
      </c>
    </row>
    <row r="176" spans="1:5" ht="15">
      <c r="A176" s="112">
        <v>172</v>
      </c>
      <c r="B176" s="92" t="s">
        <v>98</v>
      </c>
      <c r="C176" s="8">
        <v>11706</v>
      </c>
      <c r="D176" s="78">
        <f>Вода!P175</f>
        <v>0</v>
      </c>
      <c r="E176" s="113">
        <f>'Водоотведение '!Q175</f>
        <v>0</v>
      </c>
    </row>
    <row r="177" spans="1:5" ht="15">
      <c r="A177" s="112">
        <v>173</v>
      </c>
      <c r="B177" s="92" t="s">
        <v>99</v>
      </c>
      <c r="C177" s="8">
        <v>21196</v>
      </c>
      <c r="D177" s="78">
        <f>Вода!P176</f>
        <v>14921.130000000001</v>
      </c>
      <c r="E177" s="113">
        <f>'Водоотведение '!Q176</f>
        <v>24443.390000000003</v>
      </c>
    </row>
    <row r="178" spans="1:5" ht="15">
      <c r="A178" s="112">
        <v>174</v>
      </c>
      <c r="B178" s="92" t="s">
        <v>100</v>
      </c>
      <c r="C178" s="8">
        <v>21197</v>
      </c>
      <c r="D178" s="78">
        <f>Вода!P177</f>
        <v>5246.67</v>
      </c>
      <c r="E178" s="113">
        <f>'Водоотведение '!Q177</f>
        <v>8256.7</v>
      </c>
    </row>
    <row r="179" spans="1:5" ht="15">
      <c r="A179" s="112">
        <v>175</v>
      </c>
      <c r="B179" s="92" t="s">
        <v>888</v>
      </c>
      <c r="C179" s="8"/>
      <c r="D179" s="78">
        <f>Вода!P178</f>
        <v>0</v>
      </c>
      <c r="E179" s="113">
        <f>'Водоотведение '!Q178</f>
        <v>0</v>
      </c>
    </row>
    <row r="180" spans="1:5" ht="15">
      <c r="A180" s="112">
        <v>176</v>
      </c>
      <c r="B180" s="92" t="s">
        <v>101</v>
      </c>
      <c r="C180" s="8">
        <v>12041</v>
      </c>
      <c r="D180" s="78">
        <f>Вода!P179</f>
        <v>-1.4800000000000004</v>
      </c>
      <c r="E180" s="113">
        <f>'Водоотведение '!Q179</f>
        <v>0</v>
      </c>
    </row>
    <row r="181" spans="1:5" ht="15">
      <c r="A181" s="112">
        <v>177</v>
      </c>
      <c r="B181" s="92" t="s">
        <v>102</v>
      </c>
      <c r="C181" s="8">
        <v>12042</v>
      </c>
      <c r="D181" s="78">
        <f>Вода!P180</f>
        <v>1274.4000000000003</v>
      </c>
      <c r="E181" s="113">
        <f>'Водоотведение '!Q180</f>
        <v>0</v>
      </c>
    </row>
    <row r="182" spans="1:5" ht="15">
      <c r="A182" s="112">
        <v>178</v>
      </c>
      <c r="B182" s="92" t="s">
        <v>104</v>
      </c>
      <c r="C182" s="8">
        <v>12050</v>
      </c>
      <c r="D182" s="78">
        <f>Вода!P181</f>
        <v>1192.38</v>
      </c>
      <c r="E182" s="113">
        <f>'Водоотведение '!Q181</f>
        <v>0</v>
      </c>
    </row>
    <row r="183" spans="1:5" ht="15">
      <c r="A183" s="112">
        <v>179</v>
      </c>
      <c r="B183" s="92" t="s">
        <v>105</v>
      </c>
      <c r="C183" s="8">
        <v>12038</v>
      </c>
      <c r="D183" s="78">
        <f>Вода!P182</f>
        <v>6636.720000000001</v>
      </c>
      <c r="E183" s="113">
        <f>'Водоотведение '!Q182</f>
        <v>0</v>
      </c>
    </row>
    <row r="184" spans="1:5" ht="15">
      <c r="A184" s="112">
        <v>180</v>
      </c>
      <c r="B184" s="92" t="s">
        <v>106</v>
      </c>
      <c r="C184" s="8">
        <v>12052</v>
      </c>
      <c r="D184" s="78">
        <f>Вода!P183</f>
        <v>1813.8799999999999</v>
      </c>
      <c r="E184" s="113">
        <f>'Водоотведение '!Q183</f>
        <v>0</v>
      </c>
    </row>
    <row r="185" spans="1:5" ht="15">
      <c r="A185" s="112">
        <v>181</v>
      </c>
      <c r="B185" s="92" t="s">
        <v>107</v>
      </c>
      <c r="C185" s="8">
        <v>21352</v>
      </c>
      <c r="D185" s="78">
        <f>Вода!P184</f>
        <v>407110.33999999997</v>
      </c>
      <c r="E185" s="113">
        <f>'Водоотведение '!Q184</f>
        <v>667451.2100000001</v>
      </c>
    </row>
    <row r="186" spans="1:5" ht="15">
      <c r="A186" s="112">
        <v>182</v>
      </c>
      <c r="B186" s="92" t="s">
        <v>108</v>
      </c>
      <c r="C186" s="8">
        <v>21103</v>
      </c>
      <c r="D186" s="78">
        <f>Вода!P185</f>
        <v>65941.19</v>
      </c>
      <c r="E186" s="113">
        <f>'Водоотведение '!Q185</f>
        <v>110592.29</v>
      </c>
    </row>
    <row r="187" spans="1:5" ht="15">
      <c r="A187" s="112">
        <v>183</v>
      </c>
      <c r="B187" s="92" t="s">
        <v>109</v>
      </c>
      <c r="C187" s="8">
        <v>21104</v>
      </c>
      <c r="D187" s="78">
        <f>Вода!P186</f>
        <v>32123.600000000006</v>
      </c>
      <c r="E187" s="113">
        <f>'Водоотведение '!Q186</f>
        <v>59770.149999999994</v>
      </c>
    </row>
    <row r="188" spans="1:5" ht="15">
      <c r="A188" s="112">
        <v>184</v>
      </c>
      <c r="B188" s="92" t="s">
        <v>110</v>
      </c>
      <c r="C188" s="8">
        <v>21105</v>
      </c>
      <c r="D188" s="78">
        <f>Вода!P187</f>
        <v>40565.740000000005</v>
      </c>
      <c r="E188" s="113">
        <f>'Водоотведение '!Q187</f>
        <v>67556.59</v>
      </c>
    </row>
    <row r="189" spans="1:5" ht="15">
      <c r="A189" s="112">
        <v>185</v>
      </c>
      <c r="B189" s="92" t="s">
        <v>111</v>
      </c>
      <c r="C189" s="8">
        <v>21106</v>
      </c>
      <c r="D189" s="78">
        <f>Вода!P188</f>
        <v>85220.48</v>
      </c>
      <c r="E189" s="113">
        <f>'Водоотведение '!Q188</f>
        <v>148418.16</v>
      </c>
    </row>
    <row r="190" spans="1:5" ht="15">
      <c r="A190" s="112">
        <v>186</v>
      </c>
      <c r="B190" s="92" t="s">
        <v>112</v>
      </c>
      <c r="C190" s="8">
        <v>21107</v>
      </c>
      <c r="D190" s="78">
        <f>Вода!P189</f>
        <v>61062.659999999996</v>
      </c>
      <c r="E190" s="113">
        <f>'Водоотведение '!Q189</f>
        <v>111203.69999999998</v>
      </c>
    </row>
    <row r="191" spans="1:5" ht="15">
      <c r="A191" s="112">
        <v>187</v>
      </c>
      <c r="B191" s="92" t="s">
        <v>113</v>
      </c>
      <c r="C191" s="8">
        <v>31021</v>
      </c>
      <c r="D191" s="78">
        <f>Вода!P190</f>
        <v>0</v>
      </c>
      <c r="E191" s="113">
        <f>'Водоотведение '!Q190</f>
        <v>0</v>
      </c>
    </row>
    <row r="192" spans="1:5" ht="15">
      <c r="A192" s="112">
        <v>188</v>
      </c>
      <c r="B192" s="92" t="s">
        <v>114</v>
      </c>
      <c r="C192" s="8">
        <v>21108</v>
      </c>
      <c r="D192" s="78">
        <f>Вода!P191</f>
        <v>53277.09000000002</v>
      </c>
      <c r="E192" s="113">
        <f>'Водоотведение '!Q191</f>
        <v>97879.20000000001</v>
      </c>
    </row>
    <row r="193" spans="1:5" ht="15">
      <c r="A193" s="112">
        <v>189</v>
      </c>
      <c r="B193" s="92" t="s">
        <v>115</v>
      </c>
      <c r="C193" s="8">
        <v>21109</v>
      </c>
      <c r="D193" s="78">
        <f>Вода!P192</f>
        <v>57541.200000000004</v>
      </c>
      <c r="E193" s="113">
        <f>'Водоотведение '!Q192</f>
        <v>120679.45999999998</v>
      </c>
    </row>
    <row r="194" spans="1:5" ht="15">
      <c r="A194" s="112">
        <v>190</v>
      </c>
      <c r="B194" s="92" t="s">
        <v>116</v>
      </c>
      <c r="C194" s="8">
        <v>21110</v>
      </c>
      <c r="D194" s="78">
        <f>Вода!P193</f>
        <v>59338.88</v>
      </c>
      <c r="E194" s="113">
        <f>'Водоотведение '!Q193</f>
        <v>121362.78999999998</v>
      </c>
    </row>
    <row r="195" spans="1:5" ht="15">
      <c r="A195" s="112">
        <v>191</v>
      </c>
      <c r="B195" s="92" t="s">
        <v>117</v>
      </c>
      <c r="C195" s="8">
        <v>21100</v>
      </c>
      <c r="D195" s="78">
        <f>Вода!P194</f>
        <v>64342.439999999995</v>
      </c>
      <c r="E195" s="113">
        <f>'Водоотведение '!Q194</f>
        <v>102197.55</v>
      </c>
    </row>
    <row r="196" spans="1:5" ht="15">
      <c r="A196" s="112">
        <v>192</v>
      </c>
      <c r="B196" s="92" t="s">
        <v>119</v>
      </c>
      <c r="C196" s="8">
        <v>21101</v>
      </c>
      <c r="D196" s="78">
        <f>Вода!P195</f>
        <v>331274.07999999996</v>
      </c>
      <c r="E196" s="113">
        <f>'Водоотведение '!Q195</f>
        <v>544707.19</v>
      </c>
    </row>
    <row r="197" spans="1:5" ht="15">
      <c r="A197" s="112">
        <v>193</v>
      </c>
      <c r="B197" s="92" t="s">
        <v>120</v>
      </c>
      <c r="C197" s="8">
        <v>21102</v>
      </c>
      <c r="D197" s="78">
        <f>Вода!P196</f>
        <v>36366.05</v>
      </c>
      <c r="E197" s="113">
        <f>'Водоотведение '!Q196</f>
        <v>40209.619999999995</v>
      </c>
    </row>
    <row r="198" spans="1:5" ht="15">
      <c r="A198" s="112">
        <v>194</v>
      </c>
      <c r="B198" s="92" t="s">
        <v>862</v>
      </c>
      <c r="C198" s="8"/>
      <c r="D198" s="78">
        <f>Вода!P197</f>
        <v>-63.10000000000001</v>
      </c>
      <c r="E198" s="113">
        <f>'Водоотведение '!Q197</f>
        <v>0</v>
      </c>
    </row>
    <row r="199" spans="1:5" ht="15">
      <c r="A199" s="112">
        <v>195</v>
      </c>
      <c r="B199" s="92" t="s">
        <v>121</v>
      </c>
      <c r="C199" s="8">
        <v>21207</v>
      </c>
      <c r="D199" s="78">
        <f>Вода!P198</f>
        <v>0</v>
      </c>
      <c r="E199" s="113">
        <f>'Водоотведение '!Q198</f>
        <v>0</v>
      </c>
    </row>
    <row r="200" spans="1:5" ht="15">
      <c r="A200" s="112">
        <v>196</v>
      </c>
      <c r="B200" s="92" t="s">
        <v>122</v>
      </c>
      <c r="C200" s="8"/>
      <c r="D200" s="78">
        <f>Вода!P199</f>
        <v>0</v>
      </c>
      <c r="E200" s="113">
        <f>'Водоотведение '!Q199</f>
        <v>0</v>
      </c>
    </row>
    <row r="201" spans="1:5" ht="15">
      <c r="A201" s="112">
        <v>197</v>
      </c>
      <c r="B201" s="92" t="s">
        <v>123</v>
      </c>
      <c r="C201" s="8">
        <v>21530</v>
      </c>
      <c r="D201" s="78">
        <f>Вода!P200</f>
        <v>40783.78</v>
      </c>
      <c r="E201" s="113">
        <f>'Водоотведение '!Q200</f>
        <v>76038.08</v>
      </c>
    </row>
    <row r="202" spans="1:5" ht="15">
      <c r="A202" s="112">
        <v>198</v>
      </c>
      <c r="B202" s="92" t="s">
        <v>124</v>
      </c>
      <c r="C202" s="8">
        <v>21531</v>
      </c>
      <c r="D202" s="78">
        <f>Вода!P201</f>
        <v>41183.46000000001</v>
      </c>
      <c r="E202" s="113">
        <f>'Водоотведение '!Q201</f>
        <v>74687.79</v>
      </c>
    </row>
    <row r="203" spans="1:5" ht="15">
      <c r="A203" s="112">
        <v>199</v>
      </c>
      <c r="B203" s="92" t="s">
        <v>125</v>
      </c>
      <c r="C203" s="8">
        <v>21532</v>
      </c>
      <c r="D203" s="78">
        <f>Вода!P202</f>
        <v>45841.41</v>
      </c>
      <c r="E203" s="113">
        <f>'Водоотведение '!Q202</f>
        <v>71140.83</v>
      </c>
    </row>
    <row r="204" spans="1:5" ht="15">
      <c r="A204" s="112">
        <v>200</v>
      </c>
      <c r="B204" s="92" t="s">
        <v>126</v>
      </c>
      <c r="C204" s="8">
        <v>21533</v>
      </c>
      <c r="D204" s="78">
        <f>Вода!P203</f>
        <v>12336.18</v>
      </c>
      <c r="E204" s="113">
        <f>'Водоотведение '!Q203</f>
        <v>27024.22</v>
      </c>
    </row>
    <row r="205" spans="1:5" ht="15">
      <c r="A205" s="112">
        <v>201</v>
      </c>
      <c r="B205" s="92" t="s">
        <v>127</v>
      </c>
      <c r="C205" s="8">
        <v>21534</v>
      </c>
      <c r="D205" s="78">
        <f>Вода!P204</f>
        <v>11830.69</v>
      </c>
      <c r="E205" s="113">
        <f>'Водоотведение '!Q204</f>
        <v>50770.29000000001</v>
      </c>
    </row>
    <row r="206" spans="1:5" ht="15">
      <c r="A206" s="112">
        <v>202</v>
      </c>
      <c r="B206" s="92" t="s">
        <v>128</v>
      </c>
      <c r="C206" s="8">
        <v>21535</v>
      </c>
      <c r="D206" s="78">
        <f>Вода!P205</f>
        <v>20221.920000000002</v>
      </c>
      <c r="E206" s="113">
        <f>'Водоотведение '!Q205</f>
        <v>38927.240000000005</v>
      </c>
    </row>
    <row r="207" spans="1:5" ht="15">
      <c r="A207" s="112">
        <v>203</v>
      </c>
      <c r="B207" s="92" t="s">
        <v>129</v>
      </c>
      <c r="C207" s="8">
        <v>21536</v>
      </c>
      <c r="D207" s="78">
        <f>Вода!P206</f>
        <v>23288.95</v>
      </c>
      <c r="E207" s="113">
        <f>'Водоотведение '!Q206</f>
        <v>45056.55999999999</v>
      </c>
    </row>
    <row r="208" spans="1:5" ht="15">
      <c r="A208" s="112">
        <v>204</v>
      </c>
      <c r="B208" s="92" t="s">
        <v>130</v>
      </c>
      <c r="C208" s="8">
        <v>21537</v>
      </c>
      <c r="D208" s="78">
        <f>Вода!P207</f>
        <v>24741.010000000002</v>
      </c>
      <c r="E208" s="113">
        <f>'Водоотведение '!Q207</f>
        <v>44790.21000000001</v>
      </c>
    </row>
    <row r="209" spans="1:5" ht="15">
      <c r="A209" s="112">
        <v>205</v>
      </c>
      <c r="B209" s="92" t="s">
        <v>131</v>
      </c>
      <c r="C209" s="8">
        <v>21538</v>
      </c>
      <c r="D209" s="78">
        <f>Вода!P208</f>
        <v>39272.95</v>
      </c>
      <c r="E209" s="113">
        <f>'Водоотведение '!Q208</f>
        <v>66614.77</v>
      </c>
    </row>
    <row r="210" spans="1:5" ht="15">
      <c r="A210" s="112">
        <v>206</v>
      </c>
      <c r="B210" s="92" t="s">
        <v>132</v>
      </c>
      <c r="C210" s="8">
        <v>21539</v>
      </c>
      <c r="D210" s="78">
        <f>Вода!P209</f>
        <v>30729.15</v>
      </c>
      <c r="E210" s="113">
        <f>'Водоотведение '!Q209</f>
        <v>57082.08</v>
      </c>
    </row>
    <row r="211" spans="1:5" ht="15">
      <c r="A211" s="112">
        <v>207</v>
      </c>
      <c r="B211" s="92" t="s">
        <v>133</v>
      </c>
      <c r="C211" s="8">
        <v>21540</v>
      </c>
      <c r="D211" s="78">
        <f>Вода!P210</f>
        <v>75545.46</v>
      </c>
      <c r="E211" s="113">
        <f>'Водоотведение '!Q210</f>
        <v>140391.35</v>
      </c>
    </row>
    <row r="212" spans="1:5" ht="15">
      <c r="A212" s="112">
        <v>208</v>
      </c>
      <c r="B212" s="92" t="s">
        <v>134</v>
      </c>
      <c r="C212" s="8">
        <v>21541</v>
      </c>
      <c r="D212" s="78">
        <f>Вода!P211</f>
        <v>60779.45</v>
      </c>
      <c r="E212" s="113">
        <f>'Водоотведение '!Q211</f>
        <v>120663.47000000002</v>
      </c>
    </row>
    <row r="213" spans="1:5" ht="15">
      <c r="A213" s="112">
        <v>209</v>
      </c>
      <c r="B213" s="92" t="s">
        <v>135</v>
      </c>
      <c r="C213" s="8">
        <v>21542</v>
      </c>
      <c r="D213" s="78">
        <f>Вода!P212</f>
        <v>69568.56000000001</v>
      </c>
      <c r="E213" s="113">
        <f>'Водоотведение '!Q212</f>
        <v>126220.22999999998</v>
      </c>
    </row>
    <row r="214" spans="1:5" ht="15">
      <c r="A214" s="112">
        <v>210</v>
      </c>
      <c r="B214" s="92" t="s">
        <v>136</v>
      </c>
      <c r="C214" s="8">
        <v>21528</v>
      </c>
      <c r="D214" s="78">
        <f>Вода!P213</f>
        <v>33700.28</v>
      </c>
      <c r="E214" s="113">
        <f>'Водоотведение '!Q213</f>
        <v>61678.94</v>
      </c>
    </row>
    <row r="215" spans="1:5" ht="15">
      <c r="A215" s="112">
        <v>211</v>
      </c>
      <c r="B215" s="92" t="s">
        <v>137</v>
      </c>
      <c r="C215" s="8">
        <v>21529</v>
      </c>
      <c r="D215" s="78">
        <f>Вода!P214</f>
        <v>39103.03</v>
      </c>
      <c r="E215" s="113">
        <f>'Водоотведение '!Q214</f>
        <v>61266.97</v>
      </c>
    </row>
    <row r="216" spans="1:5" ht="15">
      <c r="A216" s="112">
        <v>212</v>
      </c>
      <c r="B216" s="92" t="s">
        <v>138</v>
      </c>
      <c r="C216" s="8">
        <v>21367</v>
      </c>
      <c r="D216" s="78">
        <f>Вода!P215</f>
        <v>12980.05</v>
      </c>
      <c r="E216" s="113">
        <f>'Водоотведение '!Q215</f>
        <v>0</v>
      </c>
    </row>
    <row r="217" spans="1:5" ht="15">
      <c r="A217" s="112">
        <v>213</v>
      </c>
      <c r="B217" s="92" t="s">
        <v>140</v>
      </c>
      <c r="C217" s="8">
        <v>21371</v>
      </c>
      <c r="D217" s="78">
        <f>Вода!P216</f>
        <v>5841.72</v>
      </c>
      <c r="E217" s="113">
        <f>'Водоотведение '!Q216</f>
        <v>0</v>
      </c>
    </row>
    <row r="218" spans="1:5" ht="15">
      <c r="A218" s="112">
        <v>214</v>
      </c>
      <c r="B218" s="92" t="s">
        <v>141</v>
      </c>
      <c r="C218" s="8"/>
      <c r="D218" s="78">
        <f>Вода!P217</f>
        <v>3974.399999999999</v>
      </c>
      <c r="E218" s="113">
        <f>'Водоотведение '!Q217</f>
        <v>0</v>
      </c>
    </row>
    <row r="219" spans="1:5" ht="15">
      <c r="A219" s="112">
        <v>215</v>
      </c>
      <c r="B219" s="92" t="s">
        <v>142</v>
      </c>
      <c r="C219" s="8"/>
      <c r="D219" s="78">
        <f>Вода!P218</f>
        <v>1798.0700000000002</v>
      </c>
      <c r="E219" s="113">
        <f>'Водоотведение '!Q218</f>
        <v>0</v>
      </c>
    </row>
    <row r="220" spans="1:5" ht="15">
      <c r="A220" s="112">
        <v>216</v>
      </c>
      <c r="B220" s="92" t="s">
        <v>144</v>
      </c>
      <c r="C220" s="8"/>
      <c r="D220" s="78">
        <f>Вода!P219</f>
        <v>0</v>
      </c>
      <c r="E220" s="113">
        <f>'Водоотведение '!Q219</f>
        <v>0</v>
      </c>
    </row>
    <row r="221" spans="1:5" ht="15">
      <c r="A221" s="112">
        <v>217</v>
      </c>
      <c r="B221" s="92" t="s">
        <v>889</v>
      </c>
      <c r="C221" s="8"/>
      <c r="D221" s="78">
        <f>Вода!P220</f>
        <v>4293.06</v>
      </c>
      <c r="E221" s="113">
        <f>'Водоотведение '!Q220</f>
        <v>4293.06</v>
      </c>
    </row>
    <row r="222" spans="1:5" ht="15">
      <c r="A222" s="112">
        <v>218</v>
      </c>
      <c r="B222" s="92" t="s">
        <v>573</v>
      </c>
      <c r="C222" s="8"/>
      <c r="D222" s="78">
        <f>Вода!P221</f>
        <v>0</v>
      </c>
      <c r="E222" s="113">
        <f>'Водоотведение '!Q221</f>
        <v>0</v>
      </c>
    </row>
    <row r="223" spans="1:5" ht="15">
      <c r="A223" s="112">
        <v>219</v>
      </c>
      <c r="B223" s="92" t="s">
        <v>146</v>
      </c>
      <c r="C223" s="8">
        <v>12219</v>
      </c>
      <c r="D223" s="78">
        <f>Вода!P222</f>
        <v>8415.92</v>
      </c>
      <c r="E223" s="113">
        <f>'Водоотведение '!Q222</f>
        <v>0</v>
      </c>
    </row>
    <row r="224" spans="1:5" ht="15">
      <c r="A224" s="112">
        <v>220</v>
      </c>
      <c r="B224" s="92" t="s">
        <v>863</v>
      </c>
      <c r="C224" s="8"/>
      <c r="D224" s="78">
        <f>Вода!P223</f>
        <v>1987.26</v>
      </c>
      <c r="E224" s="113">
        <f>'Водоотведение '!Q223</f>
        <v>0</v>
      </c>
    </row>
    <row r="225" spans="1:5" ht="15">
      <c r="A225" s="112">
        <v>221</v>
      </c>
      <c r="B225" s="92" t="s">
        <v>147</v>
      </c>
      <c r="C225" s="8">
        <v>21657</v>
      </c>
      <c r="D225" s="78">
        <f>Вода!P224</f>
        <v>1987.2600000000002</v>
      </c>
      <c r="E225" s="113">
        <f>'Водоотведение '!Q224</f>
        <v>0</v>
      </c>
    </row>
    <row r="226" spans="1:5" ht="15">
      <c r="A226" s="112">
        <v>222</v>
      </c>
      <c r="B226" s="92" t="s">
        <v>890</v>
      </c>
      <c r="C226" s="8"/>
      <c r="D226" s="78">
        <f>Вода!P225</f>
        <v>26120</v>
      </c>
      <c r="E226" s="113">
        <f>'Водоотведение '!Q225</f>
        <v>35535.130000000005</v>
      </c>
    </row>
    <row r="227" spans="1:5" ht="15">
      <c r="A227" s="112">
        <v>223</v>
      </c>
      <c r="B227" s="92" t="s">
        <v>148</v>
      </c>
      <c r="C227" s="8"/>
      <c r="D227" s="78">
        <f>Вода!P226</f>
        <v>0</v>
      </c>
      <c r="E227" s="113">
        <f>'Водоотведение '!Q226</f>
        <v>0</v>
      </c>
    </row>
    <row r="228" spans="1:5" ht="15">
      <c r="A228" s="112">
        <v>224</v>
      </c>
      <c r="B228" s="92" t="s">
        <v>149</v>
      </c>
      <c r="C228" s="8"/>
      <c r="D228" s="78">
        <f>Вода!P227</f>
        <v>0</v>
      </c>
      <c r="E228" s="113">
        <f>'Водоотведение '!Q227</f>
        <v>0</v>
      </c>
    </row>
    <row r="229" spans="1:5" ht="15">
      <c r="A229" s="112">
        <v>225</v>
      </c>
      <c r="B229" s="92" t="s">
        <v>150</v>
      </c>
      <c r="C229" s="8"/>
      <c r="D229" s="78">
        <f>Вода!P228</f>
        <v>2832.5299999999997</v>
      </c>
      <c r="E229" s="113">
        <f>'Водоотведение '!Q228</f>
        <v>0</v>
      </c>
    </row>
    <row r="230" spans="1:5" ht="15">
      <c r="A230" s="112">
        <v>226</v>
      </c>
      <c r="B230" s="92" t="s">
        <v>864</v>
      </c>
      <c r="C230" s="8"/>
      <c r="D230" s="78">
        <f>Вода!P229</f>
        <v>0</v>
      </c>
      <c r="E230" s="113">
        <f>'Водоотведение '!Q229</f>
        <v>0</v>
      </c>
    </row>
    <row r="231" spans="1:5" ht="15">
      <c r="A231" s="112">
        <v>227</v>
      </c>
      <c r="B231" s="92" t="s">
        <v>151</v>
      </c>
      <c r="C231" s="8"/>
      <c r="D231" s="78">
        <f>Вода!P230</f>
        <v>397.49999999999994</v>
      </c>
      <c r="E231" s="113">
        <f>'Водоотведение '!Q230</f>
        <v>0</v>
      </c>
    </row>
    <row r="232" spans="1:5" ht="15">
      <c r="A232" s="112">
        <v>228</v>
      </c>
      <c r="B232" s="92" t="s">
        <v>152</v>
      </c>
      <c r="C232" s="8">
        <v>21215</v>
      </c>
      <c r="D232" s="78">
        <f>Вода!P231</f>
        <v>2384.76</v>
      </c>
      <c r="E232" s="113">
        <f>'Водоотведение '!Q231</f>
        <v>0</v>
      </c>
    </row>
    <row r="233" spans="1:5" ht="15">
      <c r="A233" s="112">
        <v>229</v>
      </c>
      <c r="B233" s="92" t="s">
        <v>459</v>
      </c>
      <c r="C233" s="8"/>
      <c r="D233" s="78">
        <f>Вода!P232</f>
        <v>0</v>
      </c>
      <c r="E233" s="113">
        <f>'Водоотведение '!Q232</f>
        <v>0</v>
      </c>
    </row>
    <row r="234" spans="1:5" ht="15">
      <c r="A234" s="112">
        <v>230</v>
      </c>
      <c r="B234" s="92" t="s">
        <v>153</v>
      </c>
      <c r="C234" s="8">
        <v>21223</v>
      </c>
      <c r="D234" s="78">
        <f>Вода!P233</f>
        <v>0</v>
      </c>
      <c r="E234" s="113">
        <f>'Водоотведение '!Q233</f>
        <v>0</v>
      </c>
    </row>
    <row r="235" spans="1:5" ht="15">
      <c r="A235" s="112">
        <v>231</v>
      </c>
      <c r="B235" s="92" t="s">
        <v>460</v>
      </c>
      <c r="C235" s="9"/>
      <c r="D235" s="78">
        <f>Вода!P234</f>
        <v>0</v>
      </c>
      <c r="E235" s="113">
        <f>'Водоотведение '!Q234</f>
        <v>0</v>
      </c>
    </row>
    <row r="236" spans="1:5" ht="15">
      <c r="A236" s="112">
        <v>232</v>
      </c>
      <c r="B236" s="92" t="s">
        <v>154</v>
      </c>
      <c r="C236" s="8">
        <v>21643</v>
      </c>
      <c r="D236" s="78">
        <f>Вода!P235</f>
        <v>0</v>
      </c>
      <c r="E236" s="113">
        <f>'Водоотведение '!Q235</f>
        <v>0</v>
      </c>
    </row>
    <row r="237" spans="1:5" ht="15">
      <c r="A237" s="112">
        <v>233</v>
      </c>
      <c r="B237" s="92" t="s">
        <v>891</v>
      </c>
      <c r="C237" s="8"/>
      <c r="D237" s="78">
        <f>Вода!P236</f>
        <v>0</v>
      </c>
      <c r="E237" s="113">
        <f>'Водоотведение '!Q236</f>
        <v>0</v>
      </c>
    </row>
    <row r="238" spans="1:5" ht="15">
      <c r="A238" s="112">
        <v>234</v>
      </c>
      <c r="B238" s="92" t="s">
        <v>155</v>
      </c>
      <c r="C238" s="8">
        <v>21230</v>
      </c>
      <c r="D238" s="78">
        <f>Вода!P237</f>
        <v>2802.67</v>
      </c>
      <c r="E238" s="113">
        <f>'Водоотведение '!Q237</f>
        <v>0</v>
      </c>
    </row>
    <row r="239" spans="1:5" ht="15">
      <c r="A239" s="112">
        <v>235</v>
      </c>
      <c r="B239" s="92" t="s">
        <v>156</v>
      </c>
      <c r="C239" s="8"/>
      <c r="D239" s="78">
        <f>Вода!P238</f>
        <v>1312.2</v>
      </c>
      <c r="E239" s="113">
        <f>'Водоотведение '!Q238</f>
        <v>0</v>
      </c>
    </row>
    <row r="240" spans="1:5" ht="15">
      <c r="A240" s="112">
        <v>236</v>
      </c>
      <c r="B240" s="92" t="s">
        <v>158</v>
      </c>
      <c r="C240" s="8"/>
      <c r="D240" s="78">
        <f>Вода!P239</f>
        <v>224</v>
      </c>
      <c r="E240" s="113">
        <f>'Водоотведение '!Q239</f>
        <v>0</v>
      </c>
    </row>
    <row r="241" spans="1:5" ht="15">
      <c r="A241" s="112">
        <v>237</v>
      </c>
      <c r="B241" s="92" t="s">
        <v>159</v>
      </c>
      <c r="C241" s="8"/>
      <c r="D241" s="78">
        <f>Вода!P240</f>
        <v>0</v>
      </c>
      <c r="E241" s="113">
        <f>'Водоотведение '!Q240</f>
        <v>0</v>
      </c>
    </row>
    <row r="242" spans="1:5" ht="15">
      <c r="A242" s="112">
        <v>238</v>
      </c>
      <c r="B242" s="92" t="s">
        <v>160</v>
      </c>
      <c r="C242" s="8">
        <v>21859</v>
      </c>
      <c r="D242" s="78">
        <f>Вода!P241</f>
        <v>0</v>
      </c>
      <c r="E242" s="113">
        <f>'Водоотведение '!Q241</f>
        <v>0</v>
      </c>
    </row>
    <row r="243" spans="1:5" ht="15">
      <c r="A243" s="112">
        <v>239</v>
      </c>
      <c r="B243" s="92" t="s">
        <v>161</v>
      </c>
      <c r="C243" s="8">
        <v>21239</v>
      </c>
      <c r="D243" s="78">
        <f>Вода!P242</f>
        <v>0</v>
      </c>
      <c r="E243" s="113">
        <f>'Водоотведение '!Q242</f>
        <v>0</v>
      </c>
    </row>
    <row r="244" spans="1:5" ht="15">
      <c r="A244" s="112">
        <v>240</v>
      </c>
      <c r="B244" s="92" t="s">
        <v>162</v>
      </c>
      <c r="C244" s="8">
        <v>21241</v>
      </c>
      <c r="D244" s="78">
        <f>Вода!P243</f>
        <v>24155.58</v>
      </c>
      <c r="E244" s="113">
        <f>'Водоотведение '!Q243</f>
        <v>24155.58</v>
      </c>
    </row>
    <row r="245" spans="1:5" ht="15">
      <c r="A245" s="112">
        <v>241</v>
      </c>
      <c r="B245" s="92" t="s">
        <v>163</v>
      </c>
      <c r="C245" s="8">
        <v>21242</v>
      </c>
      <c r="D245" s="78">
        <f>Вода!P244</f>
        <v>397.49999999999994</v>
      </c>
      <c r="E245" s="113">
        <f>'Водоотведение '!Q244</f>
        <v>0</v>
      </c>
    </row>
    <row r="246" spans="1:5" ht="15">
      <c r="A246" s="112">
        <v>242</v>
      </c>
      <c r="B246" s="92" t="s">
        <v>164</v>
      </c>
      <c r="C246" s="8">
        <v>21232</v>
      </c>
      <c r="D246" s="78">
        <f>Вода!P245</f>
        <v>11045.71</v>
      </c>
      <c r="E246" s="113">
        <f>'Водоотведение '!Q245</f>
        <v>17089.539999999997</v>
      </c>
    </row>
    <row r="247" spans="1:5" ht="15">
      <c r="A247" s="112">
        <v>243</v>
      </c>
      <c r="B247" s="92" t="s">
        <v>165</v>
      </c>
      <c r="C247" s="8">
        <v>21233</v>
      </c>
      <c r="D247" s="78">
        <f>Вода!P246</f>
        <v>19789.74</v>
      </c>
      <c r="E247" s="113">
        <f>'Водоотведение '!Q246</f>
        <v>32672.549999999996</v>
      </c>
    </row>
    <row r="248" spans="1:5" ht="15">
      <c r="A248" s="112">
        <v>244</v>
      </c>
      <c r="B248" s="92" t="s">
        <v>166</v>
      </c>
      <c r="C248" s="9">
        <v>21234</v>
      </c>
      <c r="D248" s="78">
        <f>Вода!P247</f>
        <v>6759.819999999999</v>
      </c>
      <c r="E248" s="113">
        <f>'Водоотведение '!Q247</f>
        <v>0</v>
      </c>
    </row>
    <row r="249" spans="1:5" ht="15">
      <c r="A249" s="112">
        <v>245</v>
      </c>
      <c r="B249" s="92" t="s">
        <v>167</v>
      </c>
      <c r="C249" s="8">
        <v>21235</v>
      </c>
      <c r="D249" s="78">
        <f>Вода!P248</f>
        <v>37094.16000000001</v>
      </c>
      <c r="E249" s="113">
        <f>'Водоотведение '!Q248</f>
        <v>63617.48000000001</v>
      </c>
    </row>
    <row r="250" spans="1:5" ht="15">
      <c r="A250" s="112">
        <v>246</v>
      </c>
      <c r="B250" s="92" t="s">
        <v>168</v>
      </c>
      <c r="C250" s="8">
        <v>21236</v>
      </c>
      <c r="D250" s="78">
        <f>Вода!P249</f>
        <v>1192.38</v>
      </c>
      <c r="E250" s="113">
        <f>'Водоотведение '!Q249</f>
        <v>0</v>
      </c>
    </row>
    <row r="251" spans="1:5" ht="15">
      <c r="A251" s="112">
        <v>247</v>
      </c>
      <c r="B251" s="92" t="s">
        <v>169</v>
      </c>
      <c r="C251" s="8">
        <v>21249</v>
      </c>
      <c r="D251" s="78">
        <f>Вода!P250</f>
        <v>14954.990000000002</v>
      </c>
      <c r="E251" s="113">
        <f>'Водоотведение '!Q250</f>
        <v>25242.140000000003</v>
      </c>
    </row>
    <row r="252" spans="1:5" ht="15">
      <c r="A252" s="112">
        <v>248</v>
      </c>
      <c r="B252" s="92" t="s">
        <v>170</v>
      </c>
      <c r="C252" s="8">
        <v>12059</v>
      </c>
      <c r="D252" s="78">
        <f>Вода!P251</f>
        <v>1798.0800000000002</v>
      </c>
      <c r="E252" s="113">
        <f>'Водоотведение '!Q251</f>
        <v>0</v>
      </c>
    </row>
    <row r="253" spans="1:5" ht="15">
      <c r="A253" s="112">
        <v>249</v>
      </c>
      <c r="B253" s="92" t="s">
        <v>171</v>
      </c>
      <c r="C253" s="8">
        <v>21381</v>
      </c>
      <c r="D253" s="78">
        <f>Вода!P252</f>
        <v>3915.6400000000012</v>
      </c>
      <c r="E253" s="113">
        <f>'Водоотведение '!Q252</f>
        <v>0</v>
      </c>
    </row>
    <row r="254" spans="1:5" ht="15">
      <c r="A254" s="112">
        <v>250</v>
      </c>
      <c r="B254" s="92" t="s">
        <v>173</v>
      </c>
      <c r="C254" s="8">
        <v>21392</v>
      </c>
      <c r="D254" s="78">
        <f>Вода!P253</f>
        <v>2526.7100000000005</v>
      </c>
      <c r="E254" s="113">
        <f>'Водоотведение '!Q253</f>
        <v>0</v>
      </c>
    </row>
    <row r="255" spans="1:5" ht="15">
      <c r="A255" s="112">
        <v>251</v>
      </c>
      <c r="B255" s="92" t="s">
        <v>174</v>
      </c>
      <c r="C255" s="8">
        <v>21391</v>
      </c>
      <c r="D255" s="78">
        <f>Вода!P254</f>
        <v>2018.81</v>
      </c>
      <c r="E255" s="113">
        <f>'Водоотведение '!Q254</f>
        <v>0</v>
      </c>
    </row>
    <row r="256" spans="1:5" ht="15">
      <c r="A256" s="112">
        <v>252</v>
      </c>
      <c r="B256" s="92" t="s">
        <v>175</v>
      </c>
      <c r="C256" s="8">
        <v>21250</v>
      </c>
      <c r="D256" s="78">
        <f>Вода!P255</f>
        <v>62596.71000000001</v>
      </c>
      <c r="E256" s="113">
        <f>'Водоотведение '!Q255</f>
        <v>101231.13</v>
      </c>
    </row>
    <row r="257" spans="1:5" ht="15">
      <c r="A257" s="112">
        <v>253</v>
      </c>
      <c r="B257" s="92" t="s">
        <v>176</v>
      </c>
      <c r="C257" s="8">
        <v>21251</v>
      </c>
      <c r="D257" s="78">
        <f>Вода!P256</f>
        <v>29740.419999999995</v>
      </c>
      <c r="E257" s="113">
        <f>'Водоотведение '!Q256</f>
        <v>46839.799999999996</v>
      </c>
    </row>
    <row r="258" spans="1:5" ht="15">
      <c r="A258" s="112">
        <v>254</v>
      </c>
      <c r="B258" s="92" t="s">
        <v>177</v>
      </c>
      <c r="C258" s="8">
        <v>21252</v>
      </c>
      <c r="D258" s="78">
        <f>Вода!P257</f>
        <v>23829.79</v>
      </c>
      <c r="E258" s="113">
        <f>'Водоотведение '!Q257</f>
        <v>40419.94999999999</v>
      </c>
    </row>
    <row r="259" spans="1:5" ht="15">
      <c r="A259" s="112">
        <v>255</v>
      </c>
      <c r="B259" s="92" t="s">
        <v>178</v>
      </c>
      <c r="C259" s="8">
        <v>21253</v>
      </c>
      <c r="D259" s="78">
        <f>Вода!P258</f>
        <v>14346.98</v>
      </c>
      <c r="E259" s="113">
        <f>'Водоотведение '!Q258</f>
        <v>21678.63</v>
      </c>
    </row>
    <row r="260" spans="1:5" ht="15">
      <c r="A260" s="112">
        <v>256</v>
      </c>
      <c r="B260" s="92" t="s">
        <v>179</v>
      </c>
      <c r="C260" s="8">
        <v>21000</v>
      </c>
      <c r="D260" s="78">
        <f>Вода!P259</f>
        <v>0</v>
      </c>
      <c r="E260" s="113">
        <f>'Водоотведение '!Q259</f>
        <v>0</v>
      </c>
    </row>
    <row r="261" spans="1:5" ht="15">
      <c r="A261" s="112">
        <v>257</v>
      </c>
      <c r="B261" s="92" t="s">
        <v>180</v>
      </c>
      <c r="C261" s="8">
        <v>21255</v>
      </c>
      <c r="D261" s="78">
        <f>Вода!P260</f>
        <v>14564.75</v>
      </c>
      <c r="E261" s="113">
        <f>'Водоотведение '!Q260</f>
        <v>26802.579999999998</v>
      </c>
    </row>
    <row r="262" spans="1:5" ht="15">
      <c r="A262" s="112">
        <v>258</v>
      </c>
      <c r="B262" s="92" t="s">
        <v>181</v>
      </c>
      <c r="C262" s="8">
        <v>21256</v>
      </c>
      <c r="D262" s="78">
        <f>Вода!P261</f>
        <v>21771.88</v>
      </c>
      <c r="E262" s="113">
        <f>'Водоотведение '!Q261</f>
        <v>41656.61</v>
      </c>
    </row>
    <row r="263" spans="1:5" ht="15">
      <c r="A263" s="112">
        <v>259</v>
      </c>
      <c r="B263" s="92" t="s">
        <v>182</v>
      </c>
      <c r="C263" s="8">
        <v>31001</v>
      </c>
      <c r="D263" s="78">
        <f>Вода!P262</f>
        <v>0</v>
      </c>
      <c r="E263" s="113">
        <f>'Водоотведение '!Q262</f>
        <v>0</v>
      </c>
    </row>
    <row r="264" spans="1:5" ht="15">
      <c r="A264" s="112">
        <v>260</v>
      </c>
      <c r="B264" s="92" t="s">
        <v>183</v>
      </c>
      <c r="C264" s="8">
        <v>21257</v>
      </c>
      <c r="D264" s="78">
        <f>Вода!P263</f>
        <v>27597.570000000003</v>
      </c>
      <c r="E264" s="113">
        <f>'Водоотведение '!Q263</f>
        <v>69037.76</v>
      </c>
    </row>
    <row r="265" spans="1:5" ht="15">
      <c r="A265" s="112">
        <v>261</v>
      </c>
      <c r="B265" s="92" t="s">
        <v>184</v>
      </c>
      <c r="C265" s="8">
        <v>21113</v>
      </c>
      <c r="D265" s="78">
        <f>Вода!P264</f>
        <v>24006.180000000004</v>
      </c>
      <c r="E265" s="113">
        <f>'Водоотведение '!Q264</f>
        <v>38170.64</v>
      </c>
    </row>
    <row r="266" spans="1:5" ht="15">
      <c r="A266" s="112">
        <v>262</v>
      </c>
      <c r="B266" s="92" t="s">
        <v>185</v>
      </c>
      <c r="C266" s="8">
        <v>21116</v>
      </c>
      <c r="D266" s="78">
        <f>Вода!P265</f>
        <v>38288.689999999995</v>
      </c>
      <c r="E266" s="113">
        <f>'Водоотведение '!Q265</f>
        <v>69732.45999999999</v>
      </c>
    </row>
    <row r="267" spans="1:5" ht="15">
      <c r="A267" s="112">
        <v>263</v>
      </c>
      <c r="B267" s="92" t="s">
        <v>186</v>
      </c>
      <c r="C267" s="8">
        <v>21114</v>
      </c>
      <c r="D267" s="78">
        <f>Вода!P266</f>
        <v>33114.64</v>
      </c>
      <c r="E267" s="113">
        <f>'Водоотведение '!Q266</f>
        <v>55502.50000000001</v>
      </c>
    </row>
    <row r="268" spans="1:5" ht="15">
      <c r="A268" s="112">
        <v>264</v>
      </c>
      <c r="B268" s="92" t="s">
        <v>187</v>
      </c>
      <c r="C268" s="8">
        <v>21115</v>
      </c>
      <c r="D268" s="78">
        <f>Вода!P267</f>
        <v>22503.35</v>
      </c>
      <c r="E268" s="113">
        <f>'Водоотведение '!Q267</f>
        <v>41519.729999999996</v>
      </c>
    </row>
    <row r="269" spans="1:5" ht="15">
      <c r="A269" s="112">
        <v>265</v>
      </c>
      <c r="B269" s="92" t="s">
        <v>188</v>
      </c>
      <c r="C269" s="8">
        <v>21258</v>
      </c>
      <c r="D269" s="78">
        <f>Вода!P268</f>
        <v>52017.55</v>
      </c>
      <c r="E269" s="113">
        <f>'Водоотведение '!Q268</f>
        <v>97396.93</v>
      </c>
    </row>
    <row r="270" spans="1:5" ht="15">
      <c r="A270" s="112">
        <v>266</v>
      </c>
      <c r="B270" s="92" t="s">
        <v>189</v>
      </c>
      <c r="C270" s="8">
        <v>21259</v>
      </c>
      <c r="D270" s="78">
        <f>Вода!P269</f>
        <v>36366.310000000005</v>
      </c>
      <c r="E270" s="113">
        <f>'Водоотведение '!Q269</f>
        <v>63254.02000000001</v>
      </c>
    </row>
    <row r="271" spans="1:5" ht="15">
      <c r="A271" s="112">
        <v>267</v>
      </c>
      <c r="B271" s="92" t="s">
        <v>190</v>
      </c>
      <c r="C271" s="8">
        <v>21820</v>
      </c>
      <c r="D271" s="78">
        <f>Вода!P270</f>
        <v>335813.61</v>
      </c>
      <c r="E271" s="113">
        <f>'Водоотведение '!Q270</f>
        <v>600180.04</v>
      </c>
    </row>
    <row r="272" spans="1:5" ht="15">
      <c r="A272" s="112">
        <v>268</v>
      </c>
      <c r="B272" s="92" t="s">
        <v>191</v>
      </c>
      <c r="C272" s="8">
        <v>21260</v>
      </c>
      <c r="D272" s="78">
        <f>Вода!P271</f>
        <v>63710.98</v>
      </c>
      <c r="E272" s="113">
        <f>'Водоотведение '!Q271</f>
        <v>107224.71</v>
      </c>
    </row>
    <row r="273" spans="1:5" ht="15">
      <c r="A273" s="112">
        <v>269</v>
      </c>
      <c r="B273" s="92" t="s">
        <v>192</v>
      </c>
      <c r="C273" s="8">
        <v>21261</v>
      </c>
      <c r="D273" s="78">
        <f>Вода!P272</f>
        <v>42172.45999999999</v>
      </c>
      <c r="E273" s="113">
        <f>'Водоотведение '!Q272</f>
        <v>69405.87000000001</v>
      </c>
    </row>
    <row r="274" spans="1:5" ht="15">
      <c r="A274" s="112">
        <v>270</v>
      </c>
      <c r="B274" s="92" t="s">
        <v>193</v>
      </c>
      <c r="C274" s="10">
        <v>21262</v>
      </c>
      <c r="D274" s="78">
        <f>Вода!P273</f>
        <v>54865.34999999999</v>
      </c>
      <c r="E274" s="113">
        <f>'Водоотведение '!Q273</f>
        <v>108175.77000000002</v>
      </c>
    </row>
    <row r="275" spans="1:5" ht="15">
      <c r="A275" s="112">
        <v>271</v>
      </c>
      <c r="B275" s="92" t="s">
        <v>865</v>
      </c>
      <c r="C275" s="10"/>
      <c r="D275" s="78">
        <f>Вода!P274</f>
        <v>712.9500000000003</v>
      </c>
      <c r="E275" s="113">
        <f>'Водоотведение '!Q274</f>
        <v>0</v>
      </c>
    </row>
    <row r="276" spans="1:5" ht="15">
      <c r="A276" s="112">
        <v>272</v>
      </c>
      <c r="B276" s="92" t="s">
        <v>196</v>
      </c>
      <c r="C276" s="8"/>
      <c r="D276" s="78">
        <f>Вода!P275</f>
        <v>397.49999999999994</v>
      </c>
      <c r="E276" s="113">
        <f>'Водоотведение '!Q275</f>
        <v>0</v>
      </c>
    </row>
    <row r="277" spans="1:5" ht="15">
      <c r="A277" s="112">
        <v>273</v>
      </c>
      <c r="B277" s="92" t="s">
        <v>198</v>
      </c>
      <c r="C277" s="8">
        <v>21395</v>
      </c>
      <c r="D277" s="78">
        <f>Вода!P276</f>
        <v>6439.710000000001</v>
      </c>
      <c r="E277" s="113">
        <f>'Водоотведение '!Q276</f>
        <v>6439.710000000001</v>
      </c>
    </row>
    <row r="278" spans="1:5" ht="15">
      <c r="A278" s="112">
        <v>274</v>
      </c>
      <c r="B278" s="92" t="s">
        <v>199</v>
      </c>
      <c r="C278" s="8">
        <v>12224</v>
      </c>
      <c r="D278" s="78">
        <f>Вода!P277</f>
        <v>1495.2399999999998</v>
      </c>
      <c r="E278" s="113">
        <f>'Водоотведение '!Q277</f>
        <v>0</v>
      </c>
    </row>
    <row r="279" spans="1:5" ht="15">
      <c r="A279" s="112">
        <v>275</v>
      </c>
      <c r="B279" s="92" t="s">
        <v>200</v>
      </c>
      <c r="C279" s="8">
        <v>12233</v>
      </c>
      <c r="D279" s="78">
        <f>Вода!P278</f>
        <v>3577.0200000000013</v>
      </c>
      <c r="E279" s="113">
        <f>'Водоотведение '!Q278</f>
        <v>0</v>
      </c>
    </row>
    <row r="280" spans="1:5" ht="15">
      <c r="A280" s="112">
        <v>276</v>
      </c>
      <c r="B280" s="92" t="s">
        <v>201</v>
      </c>
      <c r="C280" s="8">
        <v>12228</v>
      </c>
      <c r="D280" s="78">
        <f>Вода!P279</f>
        <v>-689.04</v>
      </c>
      <c r="E280" s="113">
        <f>'Водоотведение '!Q279</f>
        <v>0</v>
      </c>
    </row>
    <row r="281" spans="1:5" ht="15">
      <c r="A281" s="112">
        <v>277</v>
      </c>
      <c r="B281" s="92" t="s">
        <v>202</v>
      </c>
      <c r="C281" s="8">
        <v>12231</v>
      </c>
      <c r="D281" s="78">
        <f>Вода!P280</f>
        <v>4769.52</v>
      </c>
      <c r="E281" s="113">
        <f>'Водоотведение '!Q280</f>
        <v>0</v>
      </c>
    </row>
    <row r="282" spans="1:5" ht="15">
      <c r="A282" s="112">
        <v>278</v>
      </c>
      <c r="B282" s="92" t="s">
        <v>203</v>
      </c>
      <c r="C282" s="8">
        <v>12239</v>
      </c>
      <c r="D282" s="78">
        <f>Вода!P281</f>
        <v>-31.569999999999993</v>
      </c>
      <c r="E282" s="113">
        <f>'Водоотведение '!Q281</f>
        <v>0</v>
      </c>
    </row>
    <row r="283" spans="1:5" ht="15">
      <c r="A283" s="112">
        <v>279</v>
      </c>
      <c r="B283" s="92" t="s">
        <v>204</v>
      </c>
      <c r="C283" s="8">
        <v>12240</v>
      </c>
      <c r="D283" s="78">
        <f>Вода!P282</f>
        <v>5961.779999999999</v>
      </c>
      <c r="E283" s="113">
        <f>'Водоотведение '!Q282</f>
        <v>0</v>
      </c>
    </row>
    <row r="284" spans="1:5" ht="15">
      <c r="A284" s="112">
        <v>280</v>
      </c>
      <c r="B284" s="92" t="s">
        <v>205</v>
      </c>
      <c r="C284" s="8">
        <v>12242</v>
      </c>
      <c r="D284" s="78">
        <f>Вода!P283</f>
        <v>5753.639999999999</v>
      </c>
      <c r="E284" s="113">
        <f>'Водоотведение '!Q283</f>
        <v>0</v>
      </c>
    </row>
    <row r="285" spans="1:5" ht="15">
      <c r="A285" s="112">
        <v>281</v>
      </c>
      <c r="B285" s="92" t="s">
        <v>206</v>
      </c>
      <c r="C285" s="8">
        <v>12235</v>
      </c>
      <c r="D285" s="78">
        <f>Вода!P284</f>
        <v>4788.429999999999</v>
      </c>
      <c r="E285" s="113">
        <f>'Водоотведение '!Q284</f>
        <v>0</v>
      </c>
    </row>
    <row r="286" spans="1:5" ht="15">
      <c r="A286" s="112">
        <v>282</v>
      </c>
      <c r="B286" s="92" t="s">
        <v>207</v>
      </c>
      <c r="C286" s="8">
        <v>12238</v>
      </c>
      <c r="D286" s="78">
        <f>Вода!P285</f>
        <v>4706.3</v>
      </c>
      <c r="E286" s="113">
        <f>'Водоотведение '!Q285</f>
        <v>0</v>
      </c>
    </row>
    <row r="287" spans="1:5" ht="15">
      <c r="A287" s="112">
        <v>283</v>
      </c>
      <c r="B287" s="92" t="s">
        <v>75</v>
      </c>
      <c r="C287" s="8"/>
      <c r="D287" s="78">
        <f>Вода!P286</f>
        <v>0</v>
      </c>
      <c r="E287" s="113">
        <f>'Водоотведение '!Q286</f>
        <v>0</v>
      </c>
    </row>
    <row r="288" spans="1:5" ht="15">
      <c r="A288" s="112">
        <v>284</v>
      </c>
      <c r="B288" s="92" t="s">
        <v>208</v>
      </c>
      <c r="C288" s="8">
        <v>12254</v>
      </c>
      <c r="D288" s="78">
        <f>Вода!P287</f>
        <v>794.88</v>
      </c>
      <c r="E288" s="113">
        <f>'Водоотведение '!Q287</f>
        <v>0</v>
      </c>
    </row>
    <row r="289" spans="1:5" ht="15">
      <c r="A289" s="112">
        <v>285</v>
      </c>
      <c r="B289" s="92" t="s">
        <v>209</v>
      </c>
      <c r="C289" s="8"/>
      <c r="D289" s="78">
        <f>Вода!P288</f>
        <v>0</v>
      </c>
      <c r="E289" s="113">
        <f>'Водоотведение '!Q288</f>
        <v>0</v>
      </c>
    </row>
    <row r="290" spans="1:5" ht="15">
      <c r="A290" s="112">
        <v>286</v>
      </c>
      <c r="B290" s="92" t="s">
        <v>76</v>
      </c>
      <c r="C290" s="8"/>
      <c r="D290" s="78">
        <f>Вода!P289</f>
        <v>0</v>
      </c>
      <c r="E290" s="113">
        <f>'Водоотведение '!Q289</f>
        <v>0</v>
      </c>
    </row>
    <row r="291" spans="1:5" ht="15">
      <c r="A291" s="112">
        <v>287</v>
      </c>
      <c r="B291" s="92" t="s">
        <v>441</v>
      </c>
      <c r="C291" s="8">
        <v>10012</v>
      </c>
      <c r="D291" s="78">
        <f>Вода!P290</f>
        <v>0</v>
      </c>
      <c r="E291" s="113">
        <f>'Водоотведение '!Q290</f>
        <v>0</v>
      </c>
    </row>
    <row r="292" spans="1:5" ht="15">
      <c r="A292" s="112">
        <v>288</v>
      </c>
      <c r="B292" s="92" t="s">
        <v>614</v>
      </c>
      <c r="C292" s="8"/>
      <c r="D292" s="78">
        <f>Вода!P291</f>
        <v>1589.76</v>
      </c>
      <c r="E292" s="113">
        <f>'Водоотведение '!Q291</f>
        <v>0</v>
      </c>
    </row>
    <row r="293" spans="1:5" ht="15">
      <c r="A293" s="112">
        <v>289</v>
      </c>
      <c r="B293" s="92" t="s">
        <v>866</v>
      </c>
      <c r="C293" s="8"/>
      <c r="D293" s="78">
        <f>Вода!P292</f>
        <v>0</v>
      </c>
      <c r="E293" s="113">
        <f>'Водоотведение '!Q292</f>
        <v>0</v>
      </c>
    </row>
    <row r="294" spans="1:5" ht="15">
      <c r="A294" s="112">
        <v>290</v>
      </c>
      <c r="B294" s="92" t="s">
        <v>892</v>
      </c>
      <c r="C294" s="8"/>
      <c r="D294" s="78">
        <f>Вода!P293</f>
        <v>4390.849999999999</v>
      </c>
      <c r="E294" s="113">
        <f>'Водоотведение '!Q293</f>
        <v>0</v>
      </c>
    </row>
    <row r="295" spans="1:5" ht="15">
      <c r="A295" s="112">
        <v>291</v>
      </c>
      <c r="B295" s="92" t="s">
        <v>210</v>
      </c>
      <c r="C295" s="8">
        <v>12267</v>
      </c>
      <c r="D295" s="78">
        <f>Вода!P294</f>
        <v>0</v>
      </c>
      <c r="E295" s="113">
        <f>'Водоотведение '!Q294</f>
        <v>0</v>
      </c>
    </row>
    <row r="296" spans="1:5" ht="15">
      <c r="A296" s="112">
        <v>292</v>
      </c>
      <c r="B296" s="92" t="s">
        <v>211</v>
      </c>
      <c r="C296" s="8">
        <v>12273</v>
      </c>
      <c r="D296" s="78">
        <f>Вода!P295</f>
        <v>3577.1400000000003</v>
      </c>
      <c r="E296" s="113">
        <f>'Водоотведение '!Q295</f>
        <v>0</v>
      </c>
    </row>
    <row r="297" spans="1:5" ht="15">
      <c r="A297" s="112">
        <v>293</v>
      </c>
      <c r="B297" s="92" t="s">
        <v>893</v>
      </c>
      <c r="C297" s="8"/>
      <c r="D297" s="78">
        <f>Вода!P296</f>
        <v>0</v>
      </c>
      <c r="E297" s="113">
        <f>'Водоотведение '!Q296</f>
        <v>0</v>
      </c>
    </row>
    <row r="298" spans="1:5" ht="15">
      <c r="A298" s="112">
        <v>294</v>
      </c>
      <c r="B298" s="92" t="s">
        <v>212</v>
      </c>
      <c r="C298" s="8"/>
      <c r="D298" s="78">
        <f>Вода!P297</f>
        <v>2935.1399999999994</v>
      </c>
      <c r="E298" s="113">
        <f>'Водоотведение '!Q297</f>
        <v>0</v>
      </c>
    </row>
    <row r="299" spans="1:5" ht="15">
      <c r="A299" s="112">
        <v>295</v>
      </c>
      <c r="B299" s="92" t="s">
        <v>213</v>
      </c>
      <c r="C299" s="8">
        <v>21664</v>
      </c>
      <c r="D299" s="78">
        <f>Вода!P298</f>
        <v>2941.41</v>
      </c>
      <c r="E299" s="113">
        <f>'Водоотведение '!Q298</f>
        <v>2146.53</v>
      </c>
    </row>
    <row r="300" spans="1:5" ht="15">
      <c r="A300" s="112">
        <v>296</v>
      </c>
      <c r="B300" s="92" t="s">
        <v>214</v>
      </c>
      <c r="C300" s="8"/>
      <c r="D300" s="78">
        <f>Вода!P299</f>
        <v>1589.76</v>
      </c>
      <c r="E300" s="113">
        <f>'Водоотведение '!Q299</f>
        <v>0</v>
      </c>
    </row>
    <row r="301" spans="1:5" ht="15">
      <c r="A301" s="112">
        <v>297</v>
      </c>
      <c r="B301" s="92" t="s">
        <v>215</v>
      </c>
      <c r="C301" s="8">
        <v>21667</v>
      </c>
      <c r="D301" s="78">
        <f>Вода!P300</f>
        <v>6135.160000000001</v>
      </c>
      <c r="E301" s="113">
        <f>'Водоотведение '!Q300</f>
        <v>0</v>
      </c>
    </row>
    <row r="302" spans="1:5" ht="15">
      <c r="A302" s="112">
        <v>298</v>
      </c>
      <c r="B302" s="92" t="s">
        <v>216</v>
      </c>
      <c r="C302" s="8">
        <v>21263</v>
      </c>
      <c r="D302" s="78">
        <f>Вода!P301</f>
        <v>1073.31</v>
      </c>
      <c r="E302" s="113">
        <f>'Водоотведение '!Q301</f>
        <v>1073.31</v>
      </c>
    </row>
    <row r="303" spans="1:5" ht="15">
      <c r="A303" s="112">
        <v>299</v>
      </c>
      <c r="B303" s="92" t="s">
        <v>217</v>
      </c>
      <c r="C303" s="8">
        <v>21264</v>
      </c>
      <c r="D303" s="78">
        <f>Вода!P302</f>
        <v>7512.9299999999985</v>
      </c>
      <c r="E303" s="113">
        <f>'Водоотведение '!Q302</f>
        <v>7512.9299999999985</v>
      </c>
    </row>
    <row r="304" spans="1:5" ht="15">
      <c r="A304" s="112">
        <v>300</v>
      </c>
      <c r="B304" s="92" t="s">
        <v>219</v>
      </c>
      <c r="C304" s="8">
        <v>12085</v>
      </c>
      <c r="D304" s="78">
        <f>Вода!P303</f>
        <v>4535.88</v>
      </c>
      <c r="E304" s="113">
        <f>'Водоотведение '!Q303</f>
        <v>0</v>
      </c>
    </row>
    <row r="305" spans="1:5" ht="15">
      <c r="A305" s="112">
        <v>301</v>
      </c>
      <c r="B305" s="92" t="s">
        <v>220</v>
      </c>
      <c r="C305" s="8">
        <v>12086</v>
      </c>
      <c r="D305" s="78">
        <f>Вода!P304</f>
        <v>7983.7</v>
      </c>
      <c r="E305" s="113">
        <f>'Водоотведение '!Q304</f>
        <v>0</v>
      </c>
    </row>
    <row r="306" spans="1:5" ht="15">
      <c r="A306" s="112">
        <v>302</v>
      </c>
      <c r="B306" s="92" t="s">
        <v>221</v>
      </c>
      <c r="C306" s="8">
        <v>12088</v>
      </c>
      <c r="D306" s="78">
        <f>Вода!P305</f>
        <v>2283.83</v>
      </c>
      <c r="E306" s="113">
        <f>'Водоотведение '!Q305</f>
        <v>0</v>
      </c>
    </row>
    <row r="307" spans="1:5" ht="15">
      <c r="A307" s="112">
        <v>303</v>
      </c>
      <c r="B307" s="92" t="s">
        <v>222</v>
      </c>
      <c r="C307" s="8">
        <v>12093</v>
      </c>
      <c r="D307" s="78">
        <f>Вода!P306</f>
        <v>4769.280000000001</v>
      </c>
      <c r="E307" s="113">
        <f>'Водоотведение '!Q306</f>
        <v>0</v>
      </c>
    </row>
    <row r="308" spans="1:5" ht="15">
      <c r="A308" s="112">
        <v>304</v>
      </c>
      <c r="B308" s="92" t="s">
        <v>223</v>
      </c>
      <c r="C308" s="8">
        <v>12094</v>
      </c>
      <c r="D308" s="78">
        <f>Вода!P307</f>
        <v>5258.29</v>
      </c>
      <c r="E308" s="113">
        <f>'Водоотведение '!Q307</f>
        <v>0</v>
      </c>
    </row>
    <row r="309" spans="1:5" ht="15">
      <c r="A309" s="112">
        <v>305</v>
      </c>
      <c r="B309" s="92" t="s">
        <v>224</v>
      </c>
      <c r="C309" s="8">
        <v>12611</v>
      </c>
      <c r="D309" s="78">
        <f>Вода!P308</f>
        <v>6646.339999999999</v>
      </c>
      <c r="E309" s="113">
        <f>'Водоотведение '!Q308</f>
        <v>0</v>
      </c>
    </row>
    <row r="310" spans="1:5" ht="15">
      <c r="A310" s="112">
        <v>306</v>
      </c>
      <c r="B310" s="92" t="s">
        <v>867</v>
      </c>
      <c r="C310" s="8"/>
      <c r="D310" s="78">
        <f>Вода!P309</f>
        <v>0</v>
      </c>
      <c r="E310" s="113">
        <f>'Водоотведение '!Q309</f>
        <v>0</v>
      </c>
    </row>
    <row r="311" spans="1:5" ht="15">
      <c r="A311" s="112">
        <v>307</v>
      </c>
      <c r="B311" s="92" t="s">
        <v>226</v>
      </c>
      <c r="C311" s="8">
        <v>21668</v>
      </c>
      <c r="D311" s="78">
        <f>Вода!P310</f>
        <v>0</v>
      </c>
      <c r="E311" s="113">
        <f>'Водоотведение '!Q310</f>
        <v>0</v>
      </c>
    </row>
    <row r="312" spans="1:5" ht="15">
      <c r="A312" s="112">
        <v>308</v>
      </c>
      <c r="B312" s="92" t="s">
        <v>227</v>
      </c>
      <c r="C312" s="8">
        <v>12098</v>
      </c>
      <c r="D312" s="78">
        <f>Вода!P311</f>
        <v>794.9999999999999</v>
      </c>
      <c r="E312" s="113">
        <f>'Водоотведение '!Q311</f>
        <v>0</v>
      </c>
    </row>
    <row r="313" spans="1:5" ht="15">
      <c r="A313" s="112">
        <v>309</v>
      </c>
      <c r="B313" s="92" t="s">
        <v>228</v>
      </c>
      <c r="C313" s="8">
        <v>12099</v>
      </c>
      <c r="D313" s="78">
        <f>Вода!P312</f>
        <v>3974.6400000000012</v>
      </c>
      <c r="E313" s="113">
        <f>'Водоотведение '!Q312</f>
        <v>0</v>
      </c>
    </row>
    <row r="314" spans="1:5" ht="15">
      <c r="A314" s="112">
        <v>310</v>
      </c>
      <c r="B314" s="92" t="s">
        <v>229</v>
      </c>
      <c r="C314" s="8">
        <v>12104</v>
      </c>
      <c r="D314" s="78">
        <f>Вода!P313</f>
        <v>-378.56</v>
      </c>
      <c r="E314" s="113">
        <f>'Водоотведение '!Q313</f>
        <v>0</v>
      </c>
    </row>
    <row r="315" spans="1:5" ht="15">
      <c r="A315" s="112">
        <v>311</v>
      </c>
      <c r="B315" s="92" t="s">
        <v>230</v>
      </c>
      <c r="C315" s="8">
        <v>12105</v>
      </c>
      <c r="D315" s="78">
        <f>Вода!P314</f>
        <v>0</v>
      </c>
      <c r="E315" s="113">
        <f>'Водоотведение '!Q314</f>
        <v>0</v>
      </c>
    </row>
    <row r="316" spans="1:5" ht="15">
      <c r="A316" s="112">
        <v>312</v>
      </c>
      <c r="B316" s="92" t="s">
        <v>439</v>
      </c>
      <c r="C316" s="8">
        <v>10006</v>
      </c>
      <c r="D316" s="78">
        <f>Вода!P315</f>
        <v>0</v>
      </c>
      <c r="E316" s="113">
        <f>'Водоотведение '!Q315</f>
        <v>0</v>
      </c>
    </row>
    <row r="317" spans="1:5" ht="15">
      <c r="A317" s="112">
        <v>313</v>
      </c>
      <c r="B317" s="92" t="s">
        <v>538</v>
      </c>
      <c r="C317" s="8">
        <v>10014</v>
      </c>
      <c r="D317" s="78">
        <f>Вода!P316</f>
        <v>0</v>
      </c>
      <c r="E317" s="113">
        <f>'Водоотведение '!Q316</f>
        <v>0</v>
      </c>
    </row>
    <row r="318" spans="1:5" ht="15">
      <c r="A318" s="112">
        <v>314</v>
      </c>
      <c r="B318" s="104" t="s">
        <v>868</v>
      </c>
      <c r="C318" s="9"/>
      <c r="D318" s="78">
        <f>Вода!P317</f>
        <v>0</v>
      </c>
      <c r="E318" s="113">
        <f>'Водоотведение '!Q317</f>
        <v>0</v>
      </c>
    </row>
    <row r="319" spans="1:5" ht="15">
      <c r="A319" s="112">
        <v>315</v>
      </c>
      <c r="B319" s="92" t="s">
        <v>231</v>
      </c>
      <c r="C319" s="8">
        <v>12406</v>
      </c>
      <c r="D319" s="78">
        <f>Вода!P318</f>
        <v>126980.99999999999</v>
      </c>
      <c r="E319" s="113">
        <f>'Водоотведение '!Q318</f>
        <v>227894.52</v>
      </c>
    </row>
    <row r="320" spans="1:5" ht="15">
      <c r="A320" s="112">
        <v>316</v>
      </c>
      <c r="B320" s="92" t="s">
        <v>233</v>
      </c>
      <c r="C320" s="8"/>
      <c r="D320" s="78">
        <f>Вода!P319</f>
        <v>0</v>
      </c>
      <c r="E320" s="113">
        <f>'Водоотведение '!Q319</f>
        <v>0</v>
      </c>
    </row>
    <row r="321" spans="1:5" ht="15">
      <c r="A321" s="112">
        <v>317</v>
      </c>
      <c r="B321" s="92" t="s">
        <v>232</v>
      </c>
      <c r="C321" s="8">
        <v>12637</v>
      </c>
      <c r="D321" s="78">
        <f>Вода!P320</f>
        <v>0</v>
      </c>
      <c r="E321" s="113">
        <f>'Водоотведение '!Q320</f>
        <v>0</v>
      </c>
    </row>
    <row r="322" spans="1:5" ht="15">
      <c r="A322" s="112">
        <v>318</v>
      </c>
      <c r="B322" s="92" t="s">
        <v>234</v>
      </c>
      <c r="C322" s="8">
        <v>12407</v>
      </c>
      <c r="D322" s="78">
        <f>Вода!P321</f>
        <v>164666.02000000002</v>
      </c>
      <c r="E322" s="113">
        <f>'Водоотведение '!Q321</f>
        <v>255101.38</v>
      </c>
    </row>
    <row r="323" spans="1:5" ht="15">
      <c r="A323" s="112">
        <v>319</v>
      </c>
      <c r="B323" s="92" t="s">
        <v>235</v>
      </c>
      <c r="C323" s="8">
        <v>33005</v>
      </c>
      <c r="D323" s="78">
        <f>Вода!P322</f>
        <v>0</v>
      </c>
      <c r="E323" s="113">
        <f>'Водоотведение '!Q322</f>
        <v>0</v>
      </c>
    </row>
    <row r="324" spans="1:5" ht="15">
      <c r="A324" s="112">
        <v>320</v>
      </c>
      <c r="B324" s="92" t="s">
        <v>236</v>
      </c>
      <c r="C324" s="8">
        <v>21824</v>
      </c>
      <c r="D324" s="78">
        <f>Вода!P323</f>
        <v>10714.769999999997</v>
      </c>
      <c r="E324" s="113">
        <f>'Водоотведение '!Q323</f>
        <v>627.13</v>
      </c>
    </row>
    <row r="325" spans="1:5" ht="15">
      <c r="A325" s="112">
        <v>321</v>
      </c>
      <c r="B325" s="92" t="s">
        <v>237</v>
      </c>
      <c r="C325" s="8">
        <v>21827</v>
      </c>
      <c r="D325" s="78">
        <f>Вода!P324</f>
        <v>7128.469999999999</v>
      </c>
      <c r="E325" s="113">
        <f>'Водоотведение '!Q324</f>
        <v>0</v>
      </c>
    </row>
    <row r="326" spans="1:5" ht="15">
      <c r="A326" s="112">
        <v>322</v>
      </c>
      <c r="B326" s="92" t="s">
        <v>238</v>
      </c>
      <c r="C326" s="8">
        <v>21828</v>
      </c>
      <c r="D326" s="78">
        <f>Вода!P325</f>
        <v>7919.61</v>
      </c>
      <c r="E326" s="113">
        <f>'Водоотведение '!Q325</f>
        <v>0</v>
      </c>
    </row>
    <row r="327" spans="1:5" ht="15">
      <c r="A327" s="112">
        <v>323</v>
      </c>
      <c r="B327" s="92" t="s">
        <v>239</v>
      </c>
      <c r="C327" s="8">
        <v>21829</v>
      </c>
      <c r="D327" s="78">
        <f>Вода!P326</f>
        <v>10381.81</v>
      </c>
      <c r="E327" s="113">
        <f>'Водоотведение '!Q326</f>
        <v>0</v>
      </c>
    </row>
    <row r="328" spans="1:5" ht="15">
      <c r="A328" s="112">
        <v>324</v>
      </c>
      <c r="B328" s="92" t="s">
        <v>240</v>
      </c>
      <c r="C328" s="8">
        <v>12362</v>
      </c>
      <c r="D328" s="78">
        <f>Вода!P327</f>
        <v>161305.00999999998</v>
      </c>
      <c r="E328" s="113">
        <f>'Водоотведение '!Q327</f>
        <v>263844.41</v>
      </c>
    </row>
    <row r="329" spans="1:5" ht="15">
      <c r="A329" s="112">
        <v>325</v>
      </c>
      <c r="B329" s="92" t="s">
        <v>241</v>
      </c>
      <c r="C329" s="8">
        <v>12360</v>
      </c>
      <c r="D329" s="78">
        <f>Вода!P328</f>
        <v>168581.99</v>
      </c>
      <c r="E329" s="113">
        <f>'Водоотведение '!Q328</f>
        <v>279963.73</v>
      </c>
    </row>
    <row r="330" spans="1:5" ht="15">
      <c r="A330" s="112">
        <v>326</v>
      </c>
      <c r="B330" s="92" t="s">
        <v>242</v>
      </c>
      <c r="C330" s="8">
        <v>12361</v>
      </c>
      <c r="D330" s="78">
        <f>Вода!P329</f>
        <v>175392.73000000004</v>
      </c>
      <c r="E330" s="113">
        <f>'Водоотведение '!Q329</f>
        <v>280875.6</v>
      </c>
    </row>
    <row r="331" spans="1:5" ht="15">
      <c r="A331" s="112">
        <v>327</v>
      </c>
      <c r="B331" s="92" t="s">
        <v>243</v>
      </c>
      <c r="C331" s="8">
        <v>11165</v>
      </c>
      <c r="D331" s="78">
        <f>Вода!P330</f>
        <v>142653.38</v>
      </c>
      <c r="E331" s="113">
        <f>'Водоотведение '!Q330</f>
        <v>264261.42</v>
      </c>
    </row>
    <row r="332" spans="1:5" ht="15">
      <c r="A332" s="112">
        <v>328</v>
      </c>
      <c r="B332" s="92" t="s">
        <v>244</v>
      </c>
      <c r="C332" s="8">
        <v>12109</v>
      </c>
      <c r="D332" s="78">
        <f>Вода!P331</f>
        <v>8778.729999999998</v>
      </c>
      <c r="E332" s="113">
        <f>'Водоотведение '!Q331</f>
        <v>0</v>
      </c>
    </row>
    <row r="333" spans="1:5" ht="15">
      <c r="A333" s="112">
        <v>329</v>
      </c>
      <c r="B333" s="92" t="s">
        <v>245</v>
      </c>
      <c r="C333" s="8">
        <v>11161</v>
      </c>
      <c r="D333" s="78">
        <f>Вода!P332</f>
        <v>61607.799999999996</v>
      </c>
      <c r="E333" s="113">
        <f>'Водоотведение '!Q332</f>
        <v>107287.63999999998</v>
      </c>
    </row>
    <row r="334" spans="1:5" ht="15">
      <c r="A334" s="112">
        <v>330</v>
      </c>
      <c r="B334" s="92" t="s">
        <v>246</v>
      </c>
      <c r="C334" s="8">
        <v>12113</v>
      </c>
      <c r="D334" s="78">
        <f>Вода!P333</f>
        <v>8237.039999999999</v>
      </c>
      <c r="E334" s="113">
        <f>'Водоотведение '!Q333</f>
        <v>0</v>
      </c>
    </row>
    <row r="335" spans="1:5" ht="15">
      <c r="A335" s="112">
        <v>331</v>
      </c>
      <c r="B335" s="92" t="s">
        <v>247</v>
      </c>
      <c r="C335" s="8">
        <v>12118</v>
      </c>
      <c r="D335" s="78">
        <f>Вода!P334</f>
        <v>0</v>
      </c>
      <c r="E335" s="113">
        <f>'Водоотведение '!Q334</f>
        <v>0</v>
      </c>
    </row>
    <row r="336" spans="1:5" ht="15">
      <c r="A336" s="112">
        <v>332</v>
      </c>
      <c r="B336" s="92" t="s">
        <v>248</v>
      </c>
      <c r="C336" s="8">
        <v>12119</v>
      </c>
      <c r="D336" s="78">
        <f>Вода!P335</f>
        <v>1312.2</v>
      </c>
      <c r="E336" s="113">
        <f>'Водоотведение '!Q335</f>
        <v>0</v>
      </c>
    </row>
    <row r="337" spans="1:5" ht="15">
      <c r="A337" s="112">
        <v>333</v>
      </c>
      <c r="B337" s="92" t="s">
        <v>249</v>
      </c>
      <c r="C337" s="8">
        <v>11162</v>
      </c>
      <c r="D337" s="78">
        <f>Вода!P336</f>
        <v>84649.72</v>
      </c>
      <c r="E337" s="113">
        <f>'Водоотведение '!Q336</f>
        <v>136467.34000000003</v>
      </c>
    </row>
    <row r="338" spans="1:5" ht="15">
      <c r="A338" s="112">
        <v>334</v>
      </c>
      <c r="B338" s="92" t="s">
        <v>250</v>
      </c>
      <c r="C338" s="8">
        <v>11163</v>
      </c>
      <c r="D338" s="78">
        <f>Вода!P337</f>
        <v>75462.72000000002</v>
      </c>
      <c r="E338" s="113">
        <f>'Водоотведение '!Q337</f>
        <v>137876.84999999998</v>
      </c>
    </row>
    <row r="339" spans="1:5" ht="15">
      <c r="A339" s="112">
        <v>335</v>
      </c>
      <c r="B339" s="92" t="s">
        <v>251</v>
      </c>
      <c r="C339" s="8">
        <v>11164</v>
      </c>
      <c r="D339" s="78">
        <f>Вода!P338</f>
        <v>72045.25000000001</v>
      </c>
      <c r="E339" s="113">
        <f>'Водоотведение '!Q338</f>
        <v>108164.53</v>
      </c>
    </row>
    <row r="340" spans="1:5" ht="15">
      <c r="A340" s="112">
        <v>336</v>
      </c>
      <c r="B340" s="92" t="s">
        <v>253</v>
      </c>
      <c r="C340" s="8">
        <v>12642</v>
      </c>
      <c r="D340" s="78">
        <f>Вода!P339</f>
        <v>2384.6400000000003</v>
      </c>
      <c r="E340" s="113">
        <f>'Водоотведение '!Q339</f>
        <v>0</v>
      </c>
    </row>
    <row r="341" spans="1:5" ht="15">
      <c r="A341" s="112">
        <v>337</v>
      </c>
      <c r="B341" s="92" t="s">
        <v>254</v>
      </c>
      <c r="C341" s="8">
        <v>12640</v>
      </c>
      <c r="D341" s="78">
        <f>Вода!P340</f>
        <v>794.88</v>
      </c>
      <c r="E341" s="113">
        <f>'Водоотведение '!Q340</f>
        <v>0</v>
      </c>
    </row>
    <row r="342" spans="1:5" ht="15">
      <c r="A342" s="112">
        <v>338</v>
      </c>
      <c r="B342" s="92" t="s">
        <v>252</v>
      </c>
      <c r="C342" s="10"/>
      <c r="D342" s="78">
        <f>Вода!P341</f>
        <v>4363.41</v>
      </c>
      <c r="E342" s="113">
        <f>'Водоотведение '!Q341</f>
        <v>0</v>
      </c>
    </row>
    <row r="343" spans="1:5" ht="15">
      <c r="A343" s="112">
        <v>339</v>
      </c>
      <c r="B343" s="92" t="s">
        <v>869</v>
      </c>
      <c r="C343" s="8"/>
      <c r="D343" s="78">
        <f>Вода!P342</f>
        <v>0</v>
      </c>
      <c r="E343" s="113">
        <f>'Водоотведение '!Q342</f>
        <v>0</v>
      </c>
    </row>
    <row r="344" spans="1:5" ht="15">
      <c r="A344" s="112">
        <v>340</v>
      </c>
      <c r="B344" s="92" t="s">
        <v>255</v>
      </c>
      <c r="C344" s="8">
        <v>21678</v>
      </c>
      <c r="D344" s="78">
        <f>Вода!P343</f>
        <v>22879.8</v>
      </c>
      <c r="E344" s="113">
        <f>'Водоотведение '!Q343</f>
        <v>22503.66</v>
      </c>
    </row>
    <row r="345" spans="1:5" ht="15">
      <c r="A345" s="112">
        <v>341</v>
      </c>
      <c r="B345" s="92" t="s">
        <v>256</v>
      </c>
      <c r="C345" s="8">
        <v>21675</v>
      </c>
      <c r="D345" s="78">
        <f>Вода!P344</f>
        <v>14961.960000000001</v>
      </c>
      <c r="E345" s="113">
        <f>'Водоотведение '!Q344</f>
        <v>16678.35</v>
      </c>
    </row>
    <row r="346" spans="1:5" ht="15">
      <c r="A346" s="112">
        <v>342</v>
      </c>
      <c r="B346" s="92" t="s">
        <v>257</v>
      </c>
      <c r="C346" s="8">
        <v>21676</v>
      </c>
      <c r="D346" s="78">
        <f>Вода!P345</f>
        <v>27906.5</v>
      </c>
      <c r="E346" s="113">
        <f>'Водоотведение '!Q345</f>
        <v>27960.89</v>
      </c>
    </row>
    <row r="347" spans="1:5" ht="15">
      <c r="A347" s="112">
        <v>343</v>
      </c>
      <c r="B347" s="92" t="s">
        <v>258</v>
      </c>
      <c r="C347" s="8">
        <v>21677</v>
      </c>
      <c r="D347" s="78">
        <f>Вода!P346</f>
        <v>16506.98</v>
      </c>
      <c r="E347" s="113">
        <f>'Водоотведение '!Q346</f>
        <v>16477.38</v>
      </c>
    </row>
    <row r="348" spans="1:5" ht="15">
      <c r="A348" s="112">
        <v>344</v>
      </c>
      <c r="B348" s="92" t="s">
        <v>259</v>
      </c>
      <c r="C348" s="8">
        <v>22454</v>
      </c>
      <c r="D348" s="78">
        <f>Вода!P347</f>
        <v>84056.53</v>
      </c>
      <c r="E348" s="113">
        <f>'Водоотведение '!Q347</f>
        <v>161807.46</v>
      </c>
    </row>
    <row r="349" spans="1:5" ht="15">
      <c r="A349" s="112">
        <v>345</v>
      </c>
      <c r="B349" s="90" t="s">
        <v>260</v>
      </c>
      <c r="C349" s="8">
        <v>22457</v>
      </c>
      <c r="D349" s="78">
        <f>Вода!P348</f>
        <v>29072.87</v>
      </c>
      <c r="E349" s="113">
        <f>'Водоотведение '!Q348</f>
        <v>26208.010000000002</v>
      </c>
    </row>
    <row r="350" spans="1:5" ht="15">
      <c r="A350" s="112">
        <v>346</v>
      </c>
      <c r="B350" s="93" t="s">
        <v>261</v>
      </c>
      <c r="C350" s="8">
        <v>22459</v>
      </c>
      <c r="D350" s="78">
        <f>Вода!P349</f>
        <v>11393.25</v>
      </c>
      <c r="E350" s="113">
        <f>'Водоотведение '!Q349</f>
        <v>10348.86</v>
      </c>
    </row>
    <row r="351" spans="1:5" ht="15">
      <c r="A351" s="112">
        <v>347</v>
      </c>
      <c r="B351" s="93" t="s">
        <v>262</v>
      </c>
      <c r="C351" s="9">
        <v>22458</v>
      </c>
      <c r="D351" s="78">
        <f>Вода!P350</f>
        <v>28496.91</v>
      </c>
      <c r="E351" s="113">
        <f>'Водоотведение '!Q350</f>
        <v>25753.07</v>
      </c>
    </row>
    <row r="352" spans="1:5" ht="15">
      <c r="A352" s="112">
        <v>348</v>
      </c>
      <c r="B352" s="93" t="s">
        <v>263</v>
      </c>
      <c r="C352" s="8">
        <v>22463</v>
      </c>
      <c r="D352" s="78">
        <f>Вода!P351</f>
        <v>0</v>
      </c>
      <c r="E352" s="113">
        <f>'Водоотведение '!Q351</f>
        <v>0</v>
      </c>
    </row>
    <row r="353" spans="1:5" ht="15">
      <c r="A353" s="112">
        <v>349</v>
      </c>
      <c r="B353" s="93" t="s">
        <v>264</v>
      </c>
      <c r="C353" s="8">
        <v>21421</v>
      </c>
      <c r="D353" s="78">
        <f>Вода!P352</f>
        <v>7053.069999999999</v>
      </c>
      <c r="E353" s="113">
        <f>'Водоотведение '!Q352</f>
        <v>0</v>
      </c>
    </row>
    <row r="354" spans="1:5" ht="15">
      <c r="A354" s="112">
        <v>350</v>
      </c>
      <c r="B354" s="93" t="s">
        <v>265</v>
      </c>
      <c r="C354" s="8">
        <v>21684</v>
      </c>
      <c r="D354" s="78">
        <f>Вода!P353</f>
        <v>8330.81</v>
      </c>
      <c r="E354" s="113">
        <f>'Водоотведение '!Q353</f>
        <v>0</v>
      </c>
    </row>
    <row r="355" spans="1:5" ht="15">
      <c r="A355" s="112">
        <v>351</v>
      </c>
      <c r="B355" s="93" t="s">
        <v>266</v>
      </c>
      <c r="C355" s="8">
        <v>12122</v>
      </c>
      <c r="D355" s="78">
        <f>Вода!P354</f>
        <v>8848.109999999999</v>
      </c>
      <c r="E355" s="113">
        <f>'Водоотведение '!Q354</f>
        <v>0</v>
      </c>
    </row>
    <row r="356" spans="1:5" ht="15">
      <c r="A356" s="112">
        <v>352</v>
      </c>
      <c r="B356" s="93" t="s">
        <v>267</v>
      </c>
      <c r="C356" s="8">
        <v>12127</v>
      </c>
      <c r="D356" s="78">
        <f>Вода!P355</f>
        <v>6447.5199999999995</v>
      </c>
      <c r="E356" s="113">
        <f>'Водоотведение '!Q355</f>
        <v>0</v>
      </c>
    </row>
    <row r="357" spans="1:5" ht="15">
      <c r="A357" s="112">
        <v>353</v>
      </c>
      <c r="B357" s="93" t="s">
        <v>268</v>
      </c>
      <c r="C357" s="8"/>
      <c r="D357" s="78">
        <f>Вода!P356</f>
        <v>1192.38</v>
      </c>
      <c r="E357" s="113">
        <f>'Водоотведение '!Q356</f>
        <v>0</v>
      </c>
    </row>
    <row r="358" spans="1:5" ht="15">
      <c r="A358" s="112">
        <v>354</v>
      </c>
      <c r="B358" s="93" t="s">
        <v>269</v>
      </c>
      <c r="C358" s="8"/>
      <c r="D358" s="78">
        <f>Вода!P357</f>
        <v>5166.78</v>
      </c>
      <c r="E358" s="113">
        <f>'Водоотведение '!Q357</f>
        <v>0</v>
      </c>
    </row>
    <row r="359" spans="1:5" ht="15">
      <c r="A359" s="112">
        <v>355</v>
      </c>
      <c r="B359" s="93" t="s">
        <v>271</v>
      </c>
      <c r="C359" s="8">
        <v>21432</v>
      </c>
      <c r="D359" s="78">
        <f>Вода!P358</f>
        <v>2485.620000000001</v>
      </c>
      <c r="E359" s="113">
        <f>'Водоотведение '!Q358</f>
        <v>0</v>
      </c>
    </row>
    <row r="360" spans="1:5" ht="15">
      <c r="A360" s="112">
        <v>356</v>
      </c>
      <c r="B360" s="93" t="s">
        <v>272</v>
      </c>
      <c r="C360" s="8">
        <v>21433</v>
      </c>
      <c r="D360" s="78">
        <f>Вода!P359</f>
        <v>5103.81</v>
      </c>
      <c r="E360" s="113">
        <f>'Водоотведение '!Q359</f>
        <v>0</v>
      </c>
    </row>
    <row r="361" spans="1:5" ht="15">
      <c r="A361" s="112">
        <v>357</v>
      </c>
      <c r="B361" s="93" t="s">
        <v>273</v>
      </c>
      <c r="C361" s="8">
        <v>12164</v>
      </c>
      <c r="D361" s="78">
        <f>Вода!P360</f>
        <v>151365.69</v>
      </c>
      <c r="E361" s="113">
        <f>'Водоотведение '!Q360</f>
        <v>236605.33</v>
      </c>
    </row>
    <row r="362" spans="1:5" ht="15">
      <c r="A362" s="112">
        <v>358</v>
      </c>
      <c r="B362" s="93" t="s">
        <v>274</v>
      </c>
      <c r="C362" s="8">
        <v>12138</v>
      </c>
      <c r="D362" s="78">
        <f>Вода!P361</f>
        <v>97189.47</v>
      </c>
      <c r="E362" s="113">
        <f>'Водоотведение '!Q361</f>
        <v>180170.36</v>
      </c>
    </row>
    <row r="363" spans="1:5" ht="15">
      <c r="A363" s="112">
        <v>359</v>
      </c>
      <c r="B363" s="93" t="s">
        <v>275</v>
      </c>
      <c r="C363" s="8">
        <v>12139</v>
      </c>
      <c r="D363" s="78">
        <f>Вода!P362</f>
        <v>144599.68000000002</v>
      </c>
      <c r="E363" s="113">
        <f>'Водоотведение '!Q362</f>
        <v>284562.55</v>
      </c>
    </row>
    <row r="364" spans="1:5" ht="15">
      <c r="A364" s="112">
        <v>360</v>
      </c>
      <c r="B364" s="93" t="s">
        <v>276</v>
      </c>
      <c r="C364" s="8">
        <v>12143</v>
      </c>
      <c r="D364" s="78">
        <f>Вода!P363</f>
        <v>205944.09</v>
      </c>
      <c r="E364" s="113">
        <f>'Водоотведение '!Q363</f>
        <v>455974.85000000003</v>
      </c>
    </row>
    <row r="365" spans="1:5" ht="15">
      <c r="A365" s="112">
        <v>361</v>
      </c>
      <c r="B365" s="105" t="s">
        <v>277</v>
      </c>
      <c r="C365" s="9">
        <v>12648</v>
      </c>
      <c r="D365" s="78">
        <f>Вода!P364</f>
        <v>0</v>
      </c>
      <c r="E365" s="113">
        <f>'Водоотведение '!Q364</f>
        <v>0</v>
      </c>
    </row>
    <row r="366" spans="1:5" ht="15">
      <c r="A366" s="112">
        <v>362</v>
      </c>
      <c r="B366" s="93" t="s">
        <v>278</v>
      </c>
      <c r="C366" s="8"/>
      <c r="D366" s="78">
        <f>Вода!P365</f>
        <v>0</v>
      </c>
      <c r="E366" s="113">
        <f>'Водоотведение '!Q365</f>
        <v>0</v>
      </c>
    </row>
    <row r="367" spans="1:5" ht="15">
      <c r="A367" s="112">
        <v>363</v>
      </c>
      <c r="B367" s="93" t="s">
        <v>870</v>
      </c>
      <c r="C367" s="8"/>
      <c r="D367" s="78">
        <f>Вода!P366</f>
        <v>794.88</v>
      </c>
      <c r="E367" s="113">
        <f>'Водоотведение '!Q366</f>
        <v>0</v>
      </c>
    </row>
    <row r="368" spans="1:5" ht="15">
      <c r="A368" s="112">
        <v>364</v>
      </c>
      <c r="B368" s="93" t="s">
        <v>279</v>
      </c>
      <c r="C368" s="8">
        <v>21831</v>
      </c>
      <c r="D368" s="78">
        <f>Вода!P367</f>
        <v>142690.5</v>
      </c>
      <c r="E368" s="113">
        <f>'Водоотведение '!Q367</f>
        <v>275424.74000000005</v>
      </c>
    </row>
    <row r="369" spans="1:5" ht="15">
      <c r="A369" s="112">
        <v>365</v>
      </c>
      <c r="B369" s="93" t="s">
        <v>848</v>
      </c>
      <c r="C369" s="8">
        <v>10021</v>
      </c>
      <c r="D369" s="78">
        <f>Вода!P368</f>
        <v>15758.11</v>
      </c>
      <c r="E369" s="113">
        <f>'Водоотведение '!Q368</f>
        <v>28717.430000000004</v>
      </c>
    </row>
    <row r="370" spans="1:5" ht="15">
      <c r="A370" s="112">
        <v>366</v>
      </c>
      <c r="B370" s="93" t="s">
        <v>280</v>
      </c>
      <c r="C370" s="8">
        <v>12275</v>
      </c>
      <c r="D370" s="78">
        <f>Вода!P369</f>
        <v>6731.330000000001</v>
      </c>
      <c r="E370" s="113">
        <f>'Водоотведение '!Q369</f>
        <v>0</v>
      </c>
    </row>
    <row r="371" spans="1:5" ht="15">
      <c r="A371" s="112">
        <v>367</v>
      </c>
      <c r="B371" s="93" t="s">
        <v>281</v>
      </c>
      <c r="C371" s="8">
        <v>12284</v>
      </c>
      <c r="D371" s="78">
        <f>Вода!P370</f>
        <v>6668.109999999999</v>
      </c>
      <c r="E371" s="113">
        <f>'Водоотведение '!Q370</f>
        <v>0</v>
      </c>
    </row>
    <row r="372" spans="1:5" ht="15">
      <c r="A372" s="112">
        <v>368</v>
      </c>
      <c r="B372" s="93" t="s">
        <v>282</v>
      </c>
      <c r="C372" s="8">
        <v>12285</v>
      </c>
      <c r="D372" s="78">
        <f>Вода!P371</f>
        <v>4356.93</v>
      </c>
      <c r="E372" s="113">
        <f>'Водоотведение '!Q371</f>
        <v>0</v>
      </c>
    </row>
    <row r="373" spans="1:5" ht="15">
      <c r="A373" s="112">
        <v>369</v>
      </c>
      <c r="B373" s="93" t="s">
        <v>283</v>
      </c>
      <c r="C373" s="8">
        <v>12276</v>
      </c>
      <c r="D373" s="78">
        <f>Вода!P372</f>
        <v>33518.61</v>
      </c>
      <c r="E373" s="113">
        <f>'Водоотведение '!Q372</f>
        <v>34952.58</v>
      </c>
    </row>
    <row r="374" spans="1:5" ht="15">
      <c r="A374" s="112">
        <v>370</v>
      </c>
      <c r="B374" s="93" t="s">
        <v>284</v>
      </c>
      <c r="C374" s="8">
        <v>12277</v>
      </c>
      <c r="D374" s="78">
        <f>Вода!P373</f>
        <v>17827.77</v>
      </c>
      <c r="E374" s="113">
        <f>'Водоотведение '!Q373</f>
        <v>22220.22</v>
      </c>
    </row>
    <row r="375" spans="1:5" ht="15">
      <c r="A375" s="112">
        <v>371</v>
      </c>
      <c r="B375" s="93" t="s">
        <v>285</v>
      </c>
      <c r="C375" s="8">
        <v>12278</v>
      </c>
      <c r="D375" s="78">
        <f>Вода!P374</f>
        <v>3959.55</v>
      </c>
      <c r="E375" s="113">
        <f>'Водоотведение '!Q374</f>
        <v>0</v>
      </c>
    </row>
    <row r="376" spans="1:5" ht="15">
      <c r="A376" s="112">
        <v>372</v>
      </c>
      <c r="B376" s="93" t="s">
        <v>286</v>
      </c>
      <c r="C376" s="8">
        <v>12279</v>
      </c>
      <c r="D376" s="78">
        <f>Вода!P375</f>
        <v>3959.55</v>
      </c>
      <c r="E376" s="113">
        <f>'Водоотведение '!Q375</f>
        <v>0</v>
      </c>
    </row>
    <row r="377" spans="1:5" ht="15">
      <c r="A377" s="112">
        <v>373</v>
      </c>
      <c r="B377" s="93" t="s">
        <v>287</v>
      </c>
      <c r="C377" s="8">
        <v>12280</v>
      </c>
      <c r="D377" s="78">
        <f>Вода!P376</f>
        <v>4355.43</v>
      </c>
      <c r="E377" s="113">
        <f>'Водоотведение '!Q376</f>
        <v>0</v>
      </c>
    </row>
    <row r="378" spans="1:5" ht="15">
      <c r="A378" s="112">
        <v>374</v>
      </c>
      <c r="B378" s="93" t="s">
        <v>288</v>
      </c>
      <c r="C378" s="8">
        <v>12281</v>
      </c>
      <c r="D378" s="78">
        <f>Вода!P377</f>
        <v>1583.8899999999999</v>
      </c>
      <c r="E378" s="113">
        <f>'Водоотведение '!Q377</f>
        <v>0</v>
      </c>
    </row>
    <row r="379" spans="1:5" ht="15">
      <c r="A379" s="112">
        <v>375</v>
      </c>
      <c r="B379" s="93" t="s">
        <v>289</v>
      </c>
      <c r="C379" s="10"/>
      <c r="D379" s="78">
        <f>Вода!P378</f>
        <v>4877.62</v>
      </c>
      <c r="E379" s="113">
        <f>'Водоотведение '!Q378</f>
        <v>0</v>
      </c>
    </row>
    <row r="380" spans="1:5" ht="15">
      <c r="A380" s="112">
        <v>376</v>
      </c>
      <c r="B380" s="93" t="s">
        <v>290</v>
      </c>
      <c r="C380" s="8">
        <v>12283</v>
      </c>
      <c r="D380" s="78">
        <f>Вода!P379</f>
        <v>4355.549999999999</v>
      </c>
      <c r="E380" s="113">
        <f>'Водоотведение '!Q379</f>
        <v>0</v>
      </c>
    </row>
    <row r="381" spans="1:5" ht="15">
      <c r="A381" s="112">
        <v>377</v>
      </c>
      <c r="B381" s="93" t="s">
        <v>291</v>
      </c>
      <c r="C381" s="8">
        <v>21444</v>
      </c>
      <c r="D381" s="78">
        <f>Вода!P380</f>
        <v>0</v>
      </c>
      <c r="E381" s="113">
        <f>'Водоотведение '!Q380</f>
        <v>0</v>
      </c>
    </row>
    <row r="382" spans="1:5" ht="15">
      <c r="A382" s="112">
        <v>378</v>
      </c>
      <c r="B382" s="93" t="s">
        <v>894</v>
      </c>
      <c r="C382" s="8"/>
      <c r="D382" s="78">
        <f>Вода!P381</f>
        <v>0</v>
      </c>
      <c r="E382" s="113">
        <f>'Водоотведение '!Q381</f>
        <v>0</v>
      </c>
    </row>
    <row r="383" spans="1:5" ht="15">
      <c r="A383" s="112">
        <v>379</v>
      </c>
      <c r="B383" s="93" t="s">
        <v>292</v>
      </c>
      <c r="C383" s="8">
        <v>23648</v>
      </c>
      <c r="D383" s="78">
        <f>Вода!P382</f>
        <v>0</v>
      </c>
      <c r="E383" s="113">
        <f>'Водоотведение '!Q382</f>
        <v>0</v>
      </c>
    </row>
    <row r="384" spans="1:5" ht="15">
      <c r="A384" s="112">
        <v>380</v>
      </c>
      <c r="B384" s="93" t="s">
        <v>871</v>
      </c>
      <c r="C384" s="8"/>
      <c r="D384" s="78">
        <f>Вода!P383</f>
        <v>0</v>
      </c>
      <c r="E384" s="113">
        <f>'Водоотведение '!Q383</f>
        <v>0</v>
      </c>
    </row>
    <row r="385" spans="1:5" ht="15">
      <c r="A385" s="112">
        <v>381</v>
      </c>
      <c r="B385" s="93" t="s">
        <v>293</v>
      </c>
      <c r="C385" s="8">
        <v>23020</v>
      </c>
      <c r="D385" s="78">
        <f>Вода!P384</f>
        <v>0</v>
      </c>
      <c r="E385" s="113">
        <f>'Водоотведение '!Q384</f>
        <v>0</v>
      </c>
    </row>
    <row r="386" spans="1:5" ht="15">
      <c r="A386" s="112">
        <v>382</v>
      </c>
      <c r="B386" s="93" t="s">
        <v>294</v>
      </c>
      <c r="C386" s="8">
        <v>23010</v>
      </c>
      <c r="D386" s="78">
        <f>Вода!P385</f>
        <v>186302.11</v>
      </c>
      <c r="E386" s="113">
        <f>'Водоотведение '!Q385</f>
        <v>315224.43</v>
      </c>
    </row>
    <row r="387" spans="1:5" ht="15">
      <c r="A387" s="112">
        <v>383</v>
      </c>
      <c r="B387" s="93" t="s">
        <v>295</v>
      </c>
      <c r="C387" s="8">
        <v>23013</v>
      </c>
      <c r="D387" s="78">
        <f>Вода!P386</f>
        <v>152386.16</v>
      </c>
      <c r="E387" s="113">
        <f>'Водоотведение '!Q386</f>
        <v>275723.43000000005</v>
      </c>
    </row>
    <row r="388" spans="1:5" ht="15">
      <c r="A388" s="112">
        <v>384</v>
      </c>
      <c r="B388" s="93" t="s">
        <v>296</v>
      </c>
      <c r="C388" s="8">
        <v>23001</v>
      </c>
      <c r="D388" s="78">
        <f>Вода!P387</f>
        <v>81798.83000000002</v>
      </c>
      <c r="E388" s="113">
        <f>'Водоотведение '!Q387</f>
        <v>178808.61</v>
      </c>
    </row>
    <row r="389" spans="1:5" ht="15">
      <c r="A389" s="112">
        <v>385</v>
      </c>
      <c r="B389" s="93" t="s">
        <v>297</v>
      </c>
      <c r="C389" s="8">
        <v>23002</v>
      </c>
      <c r="D389" s="78">
        <f>Вода!P388</f>
        <v>92675.51999999999</v>
      </c>
      <c r="E389" s="113">
        <f>'Водоотведение '!Q388</f>
        <v>175178.98000000004</v>
      </c>
    </row>
    <row r="390" spans="1:5" ht="15">
      <c r="A390" s="112">
        <v>386</v>
      </c>
      <c r="B390" s="93" t="s">
        <v>298</v>
      </c>
      <c r="C390" s="8">
        <v>23003</v>
      </c>
      <c r="D390" s="78">
        <f>Вода!P389</f>
        <v>74843.1</v>
      </c>
      <c r="E390" s="113">
        <f>'Водоотведение '!Q389</f>
        <v>201812.7</v>
      </c>
    </row>
    <row r="391" spans="1:5" ht="15">
      <c r="A391" s="112">
        <v>387</v>
      </c>
      <c r="B391" s="93" t="s">
        <v>440</v>
      </c>
      <c r="C391" s="8">
        <v>23004</v>
      </c>
      <c r="D391" s="78">
        <f>Вода!P390</f>
        <v>75879.43000000001</v>
      </c>
      <c r="E391" s="113">
        <f>'Водоотведение '!Q390</f>
        <v>121769.40999999999</v>
      </c>
    </row>
    <row r="392" spans="1:5" ht="15">
      <c r="A392" s="112">
        <v>388</v>
      </c>
      <c r="B392" s="93" t="s">
        <v>299</v>
      </c>
      <c r="C392" s="8">
        <v>21819</v>
      </c>
      <c r="D392" s="78">
        <f>Вода!P391</f>
        <v>354808.1699999999</v>
      </c>
      <c r="E392" s="113">
        <f>'Водоотведение '!Q391</f>
        <v>648552.7500000001</v>
      </c>
    </row>
    <row r="393" spans="1:5" ht="15">
      <c r="A393" s="112">
        <v>389</v>
      </c>
      <c r="B393" s="93" t="s">
        <v>300</v>
      </c>
      <c r="C393" s="8">
        <v>21812</v>
      </c>
      <c r="D393" s="78">
        <f>Вода!P392</f>
        <v>230313.72</v>
      </c>
      <c r="E393" s="113">
        <f>'Водоотведение '!Q392</f>
        <v>415397.15</v>
      </c>
    </row>
    <row r="394" spans="1:5" ht="15">
      <c r="A394" s="112">
        <v>390</v>
      </c>
      <c r="B394" s="93" t="s">
        <v>301</v>
      </c>
      <c r="C394" s="8">
        <v>21448</v>
      </c>
      <c r="D394" s="78">
        <f>Вода!P393</f>
        <v>337160.29000000004</v>
      </c>
      <c r="E394" s="113">
        <f>'Водоотведение '!Q393</f>
        <v>529880.36</v>
      </c>
    </row>
    <row r="395" spans="1:5" ht="15">
      <c r="A395" s="112">
        <v>391</v>
      </c>
      <c r="B395" s="93" t="s">
        <v>302</v>
      </c>
      <c r="C395" s="8">
        <v>21451</v>
      </c>
      <c r="D395" s="78">
        <f>Вода!P394</f>
        <v>8346.66</v>
      </c>
      <c r="E395" s="113">
        <f>'Водоотведение '!Q394</f>
        <v>0</v>
      </c>
    </row>
    <row r="396" spans="1:5" ht="15">
      <c r="A396" s="112">
        <v>392</v>
      </c>
      <c r="B396" s="93" t="s">
        <v>303</v>
      </c>
      <c r="C396" s="8">
        <v>21449</v>
      </c>
      <c r="D396" s="78">
        <f>Вода!P395</f>
        <v>9816.58</v>
      </c>
      <c r="E396" s="113">
        <f>'Водоотведение '!Q395</f>
        <v>0</v>
      </c>
    </row>
    <row r="397" spans="1:5" ht="15">
      <c r="A397" s="112">
        <v>393</v>
      </c>
      <c r="B397" s="93" t="s">
        <v>305</v>
      </c>
      <c r="C397" s="8">
        <v>21463</v>
      </c>
      <c r="D397" s="78">
        <f>Вода!P396</f>
        <v>124259.31000000001</v>
      </c>
      <c r="E397" s="113">
        <f>'Водоотведение '!Q396</f>
        <v>260511.08999999997</v>
      </c>
    </row>
    <row r="398" spans="1:5" ht="15">
      <c r="A398" s="112">
        <v>394</v>
      </c>
      <c r="B398" s="93" t="s">
        <v>77</v>
      </c>
      <c r="C398" s="8"/>
      <c r="D398" s="78">
        <f>Вода!P397</f>
        <v>13913.15</v>
      </c>
      <c r="E398" s="113">
        <f>'Водоотведение '!Q397</f>
        <v>13835.09</v>
      </c>
    </row>
    <row r="399" spans="1:5" ht="15">
      <c r="A399" s="112">
        <v>395</v>
      </c>
      <c r="B399" s="93" t="s">
        <v>307</v>
      </c>
      <c r="C399" s="8">
        <v>21457</v>
      </c>
      <c r="D399" s="78">
        <f>Вода!P398</f>
        <v>16364.250000000002</v>
      </c>
      <c r="E399" s="113">
        <f>'Водоотведение '!Q398</f>
        <v>16364.250000000002</v>
      </c>
    </row>
    <row r="400" spans="1:5" ht="15">
      <c r="A400" s="112">
        <v>396</v>
      </c>
      <c r="B400" s="93" t="s">
        <v>308</v>
      </c>
      <c r="C400" s="8">
        <v>21460</v>
      </c>
      <c r="D400" s="78">
        <f>Вода!P399</f>
        <v>0</v>
      </c>
      <c r="E400" s="113">
        <f>'Водоотведение '!Q399</f>
        <v>0</v>
      </c>
    </row>
    <row r="401" spans="1:5" ht="15">
      <c r="A401" s="112">
        <v>397</v>
      </c>
      <c r="B401" s="93" t="s">
        <v>309</v>
      </c>
      <c r="C401" s="8">
        <v>21688</v>
      </c>
      <c r="D401" s="78">
        <f>Вода!P400</f>
        <v>397.49999999999994</v>
      </c>
      <c r="E401" s="113">
        <f>'Водоотведение '!Q400</f>
        <v>0</v>
      </c>
    </row>
    <row r="402" spans="1:5" ht="15">
      <c r="A402" s="112">
        <v>398</v>
      </c>
      <c r="B402" s="93" t="s">
        <v>310</v>
      </c>
      <c r="C402" s="9">
        <v>21690</v>
      </c>
      <c r="D402" s="78">
        <f>Вода!P401</f>
        <v>11568.400000000003</v>
      </c>
      <c r="E402" s="113">
        <f>'Водоотведение '!Q401</f>
        <v>19438.710000000003</v>
      </c>
    </row>
    <row r="403" spans="1:5" ht="15">
      <c r="A403" s="112">
        <v>399</v>
      </c>
      <c r="B403" s="93" t="s">
        <v>311</v>
      </c>
      <c r="C403" s="8">
        <v>21696</v>
      </c>
      <c r="D403" s="78">
        <f>Вода!P402</f>
        <v>4335.32</v>
      </c>
      <c r="E403" s="113">
        <f>'Водоотведение '!Q402</f>
        <v>0</v>
      </c>
    </row>
    <row r="404" spans="1:5" ht="15">
      <c r="A404" s="112">
        <v>400</v>
      </c>
      <c r="B404" s="93" t="s">
        <v>312</v>
      </c>
      <c r="C404" s="8">
        <v>21698</v>
      </c>
      <c r="D404" s="78">
        <f>Вода!P403</f>
        <v>6515.469999999999</v>
      </c>
      <c r="E404" s="113">
        <f>'Водоотведение '!Q403</f>
        <v>0</v>
      </c>
    </row>
    <row r="405" spans="1:5" ht="15">
      <c r="A405" s="112">
        <v>401</v>
      </c>
      <c r="B405" s="93" t="s">
        <v>895</v>
      </c>
      <c r="C405" s="8"/>
      <c r="D405" s="78">
        <f>Вода!P404</f>
        <v>24130.219999999998</v>
      </c>
      <c r="E405" s="113">
        <f>'Водоотведение '!Q404</f>
        <v>0</v>
      </c>
    </row>
    <row r="406" spans="1:5" ht="15">
      <c r="A406" s="112">
        <v>402</v>
      </c>
      <c r="B406" s="93" t="s">
        <v>313</v>
      </c>
      <c r="C406" s="8">
        <v>23704</v>
      </c>
      <c r="D406" s="78">
        <f>Вода!P405</f>
        <v>1589.76</v>
      </c>
      <c r="E406" s="113">
        <f>'Водоотведение '!Q405</f>
        <v>0</v>
      </c>
    </row>
    <row r="407" spans="1:5" ht="15">
      <c r="A407" s="112">
        <v>403</v>
      </c>
      <c r="B407" s="106" t="s">
        <v>315</v>
      </c>
      <c r="C407" s="9"/>
      <c r="D407" s="78">
        <f>Вода!P406</f>
        <v>2384.6400000000003</v>
      </c>
      <c r="E407" s="113">
        <f>'Водоотведение '!Q406</f>
        <v>0</v>
      </c>
    </row>
    <row r="408" spans="1:5" ht="15">
      <c r="A408" s="112">
        <v>404</v>
      </c>
      <c r="B408" s="93" t="s">
        <v>778</v>
      </c>
      <c r="C408" s="8">
        <v>12290</v>
      </c>
      <c r="D408" s="78">
        <f>Вода!P407</f>
        <v>0</v>
      </c>
      <c r="E408" s="113">
        <f>'Водоотведение '!Q407</f>
        <v>0</v>
      </c>
    </row>
    <row r="409" spans="1:5" ht="15">
      <c r="A409" s="112">
        <v>405</v>
      </c>
      <c r="B409" s="93" t="s">
        <v>316</v>
      </c>
      <c r="C409" s="8">
        <v>12289</v>
      </c>
      <c r="D409" s="78">
        <f>Вода!P408</f>
        <v>4769.400000000001</v>
      </c>
      <c r="E409" s="113">
        <f>'Водоотведение '!Q408</f>
        <v>0</v>
      </c>
    </row>
    <row r="410" spans="1:5" ht="15">
      <c r="A410" s="112">
        <v>406</v>
      </c>
      <c r="B410" s="93" t="s">
        <v>896</v>
      </c>
      <c r="C410" s="8"/>
      <c r="D410" s="78">
        <f>Вода!P409</f>
        <v>0</v>
      </c>
      <c r="E410" s="113">
        <f>'Водоотведение '!Q409</f>
        <v>0</v>
      </c>
    </row>
    <row r="411" spans="1:5" ht="15">
      <c r="A411" s="112">
        <v>407</v>
      </c>
      <c r="B411" s="93" t="s">
        <v>317</v>
      </c>
      <c r="C411" s="8">
        <v>12295</v>
      </c>
      <c r="D411" s="78">
        <f>Вода!P410</f>
        <v>5743.939999999999</v>
      </c>
      <c r="E411" s="113">
        <f>'Водоотведение '!Q410</f>
        <v>0</v>
      </c>
    </row>
    <row r="412" spans="1:5" ht="15">
      <c r="A412" s="112">
        <v>408</v>
      </c>
      <c r="B412" s="93" t="s">
        <v>318</v>
      </c>
      <c r="C412" s="8">
        <v>11262</v>
      </c>
      <c r="D412" s="78">
        <f>Вода!P411</f>
        <v>115692.37999999999</v>
      </c>
      <c r="E412" s="113">
        <f>'Водоотведение '!Q411</f>
        <v>144551.64</v>
      </c>
    </row>
    <row r="413" spans="1:5" ht="15">
      <c r="A413" s="112">
        <v>409</v>
      </c>
      <c r="B413" s="93" t="s">
        <v>319</v>
      </c>
      <c r="C413" s="8">
        <v>11261</v>
      </c>
      <c r="D413" s="78">
        <f>Вода!P412</f>
        <v>290992.83999999997</v>
      </c>
      <c r="E413" s="113">
        <f>'Водоотведение '!Q412</f>
        <v>541326.9900000001</v>
      </c>
    </row>
    <row r="414" spans="1:5" ht="15">
      <c r="A414" s="112">
        <v>410</v>
      </c>
      <c r="B414" s="93" t="s">
        <v>320</v>
      </c>
      <c r="C414" s="8">
        <v>11267</v>
      </c>
      <c r="D414" s="78">
        <f>Вода!P413</f>
        <v>94898.82000000002</v>
      </c>
      <c r="E414" s="113">
        <f>'Водоотведение '!Q413</f>
        <v>156211.56999999998</v>
      </c>
    </row>
    <row r="415" spans="1:5" ht="15">
      <c r="A415" s="112">
        <v>411</v>
      </c>
      <c r="B415" s="93" t="s">
        <v>321</v>
      </c>
      <c r="C415" s="8">
        <v>19755</v>
      </c>
      <c r="D415" s="78">
        <f>Вода!P414</f>
        <v>382166.76999999996</v>
      </c>
      <c r="E415" s="113">
        <f>'Водоотведение '!Q414</f>
        <v>675241.0700000001</v>
      </c>
    </row>
    <row r="416" spans="1:5" ht="15">
      <c r="A416" s="112">
        <v>412</v>
      </c>
      <c r="B416" s="93" t="s">
        <v>322</v>
      </c>
      <c r="C416" s="8">
        <v>12672</v>
      </c>
      <c r="D416" s="78">
        <f>Вода!P415</f>
        <v>285521.31</v>
      </c>
      <c r="E416" s="113">
        <f>'Водоотведение '!Q415</f>
        <v>469998.3599999999</v>
      </c>
    </row>
    <row r="417" spans="1:5" ht="15">
      <c r="A417" s="112">
        <v>413</v>
      </c>
      <c r="B417" s="93" t="s">
        <v>323</v>
      </c>
      <c r="C417" s="8">
        <v>12671</v>
      </c>
      <c r="D417" s="78">
        <f>Вода!P416</f>
        <v>339276.11</v>
      </c>
      <c r="E417" s="113">
        <f>'Водоотведение '!Q416</f>
        <v>593726.07</v>
      </c>
    </row>
    <row r="418" spans="1:5" ht="15">
      <c r="A418" s="112">
        <v>414</v>
      </c>
      <c r="B418" s="93" t="s">
        <v>324</v>
      </c>
      <c r="C418" s="8">
        <v>11271</v>
      </c>
      <c r="D418" s="78">
        <f>Вода!P417</f>
        <v>92806.59</v>
      </c>
      <c r="E418" s="113">
        <f>'Водоотведение '!Q417</f>
        <v>138760.02</v>
      </c>
    </row>
    <row r="419" spans="1:5" ht="15">
      <c r="A419" s="112">
        <v>415</v>
      </c>
      <c r="B419" s="93" t="s">
        <v>325</v>
      </c>
      <c r="C419" s="8">
        <v>11281</v>
      </c>
      <c r="D419" s="78">
        <f>Вода!P418</f>
        <v>205220.87999999998</v>
      </c>
      <c r="E419" s="113">
        <f>'Водоотведение '!Q418</f>
        <v>329701.0900000001</v>
      </c>
    </row>
    <row r="420" spans="1:5" ht="15">
      <c r="A420" s="112">
        <v>416</v>
      </c>
      <c r="B420" s="93" t="s">
        <v>326</v>
      </c>
      <c r="C420" s="8">
        <v>11282</v>
      </c>
      <c r="D420" s="78">
        <f>Вода!P419</f>
        <v>95979.05999999998</v>
      </c>
      <c r="E420" s="113">
        <f>'Водоотведение '!Q419</f>
        <v>210794.68</v>
      </c>
    </row>
    <row r="421" spans="1:5" ht="15">
      <c r="A421" s="112">
        <v>417</v>
      </c>
      <c r="B421" s="93" t="s">
        <v>327</v>
      </c>
      <c r="C421" s="8">
        <v>11283</v>
      </c>
      <c r="D421" s="78">
        <f>Вода!P420</f>
        <v>154274.1</v>
      </c>
      <c r="E421" s="113">
        <f>'Водоотведение '!Q420</f>
        <v>259576.51</v>
      </c>
    </row>
    <row r="422" spans="1:5" ht="15">
      <c r="A422" s="112">
        <v>418</v>
      </c>
      <c r="B422" s="93" t="s">
        <v>328</v>
      </c>
      <c r="C422" s="8">
        <v>11284</v>
      </c>
      <c r="D422" s="78">
        <f>Вода!P421</f>
        <v>138410.11000000002</v>
      </c>
      <c r="E422" s="113">
        <f>'Водоотведение '!Q421</f>
        <v>238412.8</v>
      </c>
    </row>
    <row r="423" spans="1:5" ht="15">
      <c r="A423" s="112">
        <v>419</v>
      </c>
      <c r="B423" s="93" t="s">
        <v>329</v>
      </c>
      <c r="C423" s="8">
        <v>11286</v>
      </c>
      <c r="D423" s="78">
        <f>Вода!P422</f>
        <v>174041.59</v>
      </c>
      <c r="E423" s="113">
        <f>'Водоотведение '!Q422</f>
        <v>292021.55000000005</v>
      </c>
    </row>
    <row r="424" spans="1:5" ht="15">
      <c r="A424" s="112">
        <v>420</v>
      </c>
      <c r="B424" s="93" t="s">
        <v>330</v>
      </c>
      <c r="C424" s="8">
        <v>11272</v>
      </c>
      <c r="D424" s="78">
        <f>Вода!P423</f>
        <v>81625.79000000001</v>
      </c>
      <c r="E424" s="113">
        <f>'Водоотведение '!Q423</f>
        <v>136255.51</v>
      </c>
    </row>
    <row r="425" spans="1:5" ht="15">
      <c r="A425" s="112">
        <v>421</v>
      </c>
      <c r="B425" s="93" t="s">
        <v>331</v>
      </c>
      <c r="C425" s="8">
        <v>11288</v>
      </c>
      <c r="D425" s="78">
        <f>Вода!P424</f>
        <v>133337.44</v>
      </c>
      <c r="E425" s="113">
        <f>'Водоотведение '!Q424</f>
        <v>218318.42999999996</v>
      </c>
    </row>
    <row r="426" spans="1:5" ht="15">
      <c r="A426" s="112">
        <v>422</v>
      </c>
      <c r="B426" s="93" t="s">
        <v>332</v>
      </c>
      <c r="C426" s="8">
        <v>11296</v>
      </c>
      <c r="D426" s="78">
        <f>Вода!P425</f>
        <v>177105.80000000002</v>
      </c>
      <c r="E426" s="113">
        <f>'Водоотведение '!Q425</f>
        <v>317687.23</v>
      </c>
    </row>
    <row r="427" spans="1:5" ht="15">
      <c r="A427" s="112">
        <v>423</v>
      </c>
      <c r="B427" s="93" t="s">
        <v>333</v>
      </c>
      <c r="C427" s="8">
        <v>11298</v>
      </c>
      <c r="D427" s="78">
        <f>Вода!P426</f>
        <v>85404.93</v>
      </c>
      <c r="E427" s="113">
        <f>'Водоотведение '!Q426</f>
        <v>158477.09</v>
      </c>
    </row>
    <row r="428" spans="1:5" ht="15">
      <c r="A428" s="112">
        <v>424</v>
      </c>
      <c r="B428" s="93" t="s">
        <v>334</v>
      </c>
      <c r="C428" s="8">
        <v>11300</v>
      </c>
      <c r="D428" s="78">
        <f>Вода!P427</f>
        <v>149016.6</v>
      </c>
      <c r="E428" s="113">
        <f>'Водоотведение '!Q427</f>
        <v>250580.46</v>
      </c>
    </row>
    <row r="429" spans="1:5" ht="15">
      <c r="A429" s="112">
        <v>425</v>
      </c>
      <c r="B429" s="93" t="s">
        <v>335</v>
      </c>
      <c r="C429" s="8">
        <v>32302</v>
      </c>
      <c r="D429" s="78">
        <f>Вода!P428</f>
        <v>0</v>
      </c>
      <c r="E429" s="113">
        <f>'Водоотведение '!Q428</f>
        <v>0</v>
      </c>
    </row>
    <row r="430" spans="1:5" ht="15">
      <c r="A430" s="112">
        <v>426</v>
      </c>
      <c r="B430" s="93" t="s">
        <v>336</v>
      </c>
      <c r="C430" s="8">
        <v>11301</v>
      </c>
      <c r="D430" s="78">
        <f>Вода!P429</f>
        <v>73861.56999999999</v>
      </c>
      <c r="E430" s="113">
        <f>'Водоотведение '!Q429</f>
        <v>118955.54999999999</v>
      </c>
    </row>
    <row r="431" spans="1:5" ht="15">
      <c r="A431" s="112">
        <v>427</v>
      </c>
      <c r="B431" s="105" t="s">
        <v>337</v>
      </c>
      <c r="C431" s="9">
        <v>11302</v>
      </c>
      <c r="D431" s="78">
        <f>Вода!P430</f>
        <v>102167.88</v>
      </c>
      <c r="E431" s="113">
        <f>'Водоотведение '!Q430</f>
        <v>163602.22</v>
      </c>
    </row>
    <row r="432" spans="1:5" ht="15">
      <c r="A432" s="112">
        <v>428</v>
      </c>
      <c r="B432" s="105" t="s">
        <v>338</v>
      </c>
      <c r="C432" s="9">
        <v>11303</v>
      </c>
      <c r="D432" s="78">
        <f>Вода!P431</f>
        <v>173555.02</v>
      </c>
      <c r="E432" s="113">
        <f>'Водоотведение '!Q431</f>
        <v>272897.23000000004</v>
      </c>
    </row>
    <row r="433" spans="1:5" ht="15">
      <c r="A433" s="112">
        <v>429</v>
      </c>
      <c r="B433" s="93" t="s">
        <v>339</v>
      </c>
      <c r="C433" s="8">
        <v>11342</v>
      </c>
      <c r="D433" s="78">
        <f>Вода!P432</f>
        <v>0</v>
      </c>
      <c r="E433" s="113">
        <f>'Водоотведение '!Q432</f>
        <v>0</v>
      </c>
    </row>
    <row r="434" spans="1:5" ht="15">
      <c r="A434" s="112">
        <v>430</v>
      </c>
      <c r="B434" s="93" t="s">
        <v>340</v>
      </c>
      <c r="C434" s="8">
        <v>11344</v>
      </c>
      <c r="D434" s="78">
        <f>Вода!P433</f>
        <v>115716.26</v>
      </c>
      <c r="E434" s="113">
        <f>'Водоотведение '!Q433</f>
        <v>217945.67999999996</v>
      </c>
    </row>
    <row r="435" spans="1:5" ht="15">
      <c r="A435" s="112">
        <v>431</v>
      </c>
      <c r="B435" s="93" t="s">
        <v>341</v>
      </c>
      <c r="C435" s="8">
        <v>11346</v>
      </c>
      <c r="D435" s="78">
        <f>Вода!P434</f>
        <v>72394.81</v>
      </c>
      <c r="E435" s="113">
        <f>'Водоотведение '!Q434</f>
        <v>113007.34999999999</v>
      </c>
    </row>
    <row r="436" spans="1:5" ht="15">
      <c r="A436" s="112">
        <v>432</v>
      </c>
      <c r="B436" s="93" t="s">
        <v>342</v>
      </c>
      <c r="C436" s="8">
        <v>11348</v>
      </c>
      <c r="D436" s="78">
        <f>Вода!P435</f>
        <v>124196.96</v>
      </c>
      <c r="E436" s="113">
        <f>'Водоотведение '!Q435</f>
        <v>209454.40000000002</v>
      </c>
    </row>
    <row r="437" spans="1:5" ht="15">
      <c r="A437" s="112">
        <v>433</v>
      </c>
      <c r="B437" s="93" t="s">
        <v>343</v>
      </c>
      <c r="C437" s="8">
        <v>11350</v>
      </c>
      <c r="D437" s="78">
        <f>Вода!P436</f>
        <v>177329.34</v>
      </c>
      <c r="E437" s="113">
        <f>'Водоотведение '!Q436</f>
        <v>275497.76999999996</v>
      </c>
    </row>
    <row r="438" spans="1:5" ht="15">
      <c r="A438" s="112">
        <v>434</v>
      </c>
      <c r="B438" s="93" t="s">
        <v>344</v>
      </c>
      <c r="C438" s="8">
        <v>11352</v>
      </c>
      <c r="D438" s="78">
        <f>Вода!P437</f>
        <v>128696.68999999997</v>
      </c>
      <c r="E438" s="113">
        <f>'Водоотведение '!Q437</f>
        <v>211039.30999999997</v>
      </c>
    </row>
    <row r="439" spans="1:5" ht="15">
      <c r="A439" s="112">
        <v>435</v>
      </c>
      <c r="B439" s="93" t="s">
        <v>345</v>
      </c>
      <c r="C439" s="8">
        <v>11354</v>
      </c>
      <c r="D439" s="78">
        <f>Вода!P438</f>
        <v>43483.66999999999</v>
      </c>
      <c r="E439" s="113">
        <f>'Водоотведение '!Q438</f>
        <v>70684.02</v>
      </c>
    </row>
    <row r="440" spans="1:5" ht="15">
      <c r="A440" s="112">
        <v>436</v>
      </c>
      <c r="B440" s="93" t="s">
        <v>346</v>
      </c>
      <c r="C440" s="8">
        <v>11356</v>
      </c>
      <c r="D440" s="78">
        <f>Вода!P439</f>
        <v>135614.09</v>
      </c>
      <c r="E440" s="113">
        <f>'Водоотведение '!Q439</f>
        <v>252814.18999999997</v>
      </c>
    </row>
    <row r="441" spans="1:5" ht="15">
      <c r="A441" s="112">
        <v>437</v>
      </c>
      <c r="B441" s="93" t="s">
        <v>347</v>
      </c>
      <c r="C441" s="8">
        <v>11358</v>
      </c>
      <c r="D441" s="78">
        <f>Вода!P440</f>
        <v>87474.61</v>
      </c>
      <c r="E441" s="113">
        <f>'Водоотведение '!Q440</f>
        <v>134336.57</v>
      </c>
    </row>
    <row r="442" spans="1:5" ht="15">
      <c r="A442" s="112">
        <v>438</v>
      </c>
      <c r="B442" s="93" t="s">
        <v>348</v>
      </c>
      <c r="C442" s="8">
        <v>11430</v>
      </c>
      <c r="D442" s="78">
        <f>Вода!P441</f>
        <v>110696.51000000001</v>
      </c>
      <c r="E442" s="113">
        <f>'Водоотведение '!Q441</f>
        <v>186116.86999999997</v>
      </c>
    </row>
    <row r="443" spans="1:5" ht="15">
      <c r="A443" s="112">
        <v>439</v>
      </c>
      <c r="B443" s="93" t="s">
        <v>349</v>
      </c>
      <c r="C443" s="8">
        <v>11434</v>
      </c>
      <c r="D443" s="78">
        <f>Вода!P442</f>
        <v>166708.22</v>
      </c>
      <c r="E443" s="113">
        <f>'Водоотведение '!Q442</f>
        <v>293447.28</v>
      </c>
    </row>
    <row r="444" spans="1:5" ht="15">
      <c r="A444" s="112">
        <v>440</v>
      </c>
      <c r="B444" s="93" t="s">
        <v>350</v>
      </c>
      <c r="C444" s="8">
        <v>11436</v>
      </c>
      <c r="D444" s="78">
        <f>Вода!P443</f>
        <v>138317.33000000002</v>
      </c>
      <c r="E444" s="113">
        <f>'Водоотведение '!Q443</f>
        <v>244686.07</v>
      </c>
    </row>
    <row r="445" spans="1:5" ht="15">
      <c r="A445" s="112">
        <v>441</v>
      </c>
      <c r="B445" s="93" t="s">
        <v>351</v>
      </c>
      <c r="C445" s="8">
        <v>11438</v>
      </c>
      <c r="D445" s="78">
        <f>Вода!P444</f>
        <v>105433.28</v>
      </c>
      <c r="E445" s="113">
        <f>'Водоотведение '!Q444</f>
        <v>195255.72000000003</v>
      </c>
    </row>
    <row r="446" spans="1:5" ht="15">
      <c r="A446" s="112">
        <v>442</v>
      </c>
      <c r="B446" s="93" t="s">
        <v>352</v>
      </c>
      <c r="C446" s="8">
        <v>11440</v>
      </c>
      <c r="D446" s="78">
        <f>Вода!P445</f>
        <v>75503.5</v>
      </c>
      <c r="E446" s="113">
        <f>'Водоотведение '!Q445</f>
        <v>128062.31000000003</v>
      </c>
    </row>
    <row r="447" spans="1:5" ht="15">
      <c r="A447" s="112">
        <v>443</v>
      </c>
      <c r="B447" s="93" t="s">
        <v>353</v>
      </c>
      <c r="C447" s="8">
        <v>11442</v>
      </c>
      <c r="D447" s="78">
        <f>Вода!P446</f>
        <v>54124.75</v>
      </c>
      <c r="E447" s="113">
        <f>'Водоотведение '!Q446</f>
        <v>158133.78</v>
      </c>
    </row>
    <row r="448" spans="1:5" ht="15">
      <c r="A448" s="112">
        <v>444</v>
      </c>
      <c r="B448" s="93" t="s">
        <v>354</v>
      </c>
      <c r="C448" s="8">
        <v>11444</v>
      </c>
      <c r="D448" s="78">
        <f>Вода!P447</f>
        <v>102814.53000000001</v>
      </c>
      <c r="E448" s="113">
        <f>'Водоотведение '!Q447</f>
        <v>194766.53</v>
      </c>
    </row>
    <row r="449" spans="1:5" ht="15">
      <c r="A449" s="112">
        <v>445</v>
      </c>
      <c r="B449" s="93" t="s">
        <v>355</v>
      </c>
      <c r="C449" s="8">
        <v>11446</v>
      </c>
      <c r="D449" s="78">
        <f>Вода!P448</f>
        <v>91810.34999999999</v>
      </c>
      <c r="E449" s="113">
        <f>'Водоотведение '!Q448</f>
        <v>308408.31</v>
      </c>
    </row>
    <row r="450" spans="1:5" ht="15">
      <c r="A450" s="112">
        <v>446</v>
      </c>
      <c r="B450" s="93" t="s">
        <v>356</v>
      </c>
      <c r="C450" s="8">
        <v>11448</v>
      </c>
      <c r="D450" s="78">
        <f>Вода!P449</f>
        <v>107969.34999999999</v>
      </c>
      <c r="E450" s="113">
        <f>'Водоотведение '!Q449</f>
        <v>197917.76</v>
      </c>
    </row>
    <row r="451" spans="1:5" ht="15">
      <c r="A451" s="112">
        <v>447</v>
      </c>
      <c r="B451" s="93" t="s">
        <v>357</v>
      </c>
      <c r="C451" s="8">
        <v>11450</v>
      </c>
      <c r="D451" s="78">
        <f>Вода!P450</f>
        <v>630832.69</v>
      </c>
      <c r="E451" s="113">
        <f>'Водоотведение '!Q450</f>
        <v>948901.95</v>
      </c>
    </row>
    <row r="452" spans="1:5" ht="15">
      <c r="A452" s="112">
        <v>448</v>
      </c>
      <c r="B452" s="93" t="s">
        <v>304</v>
      </c>
      <c r="C452" s="8"/>
      <c r="D452" s="78">
        <f>Вода!P451</f>
        <v>794.88</v>
      </c>
      <c r="E452" s="113">
        <f>'Водоотведение '!Q451</f>
        <v>0</v>
      </c>
    </row>
    <row r="453" spans="1:5" ht="15">
      <c r="A453" s="112">
        <v>449</v>
      </c>
      <c r="B453" s="93" t="s">
        <v>897</v>
      </c>
      <c r="C453" s="8"/>
      <c r="D453" s="78">
        <f>Вода!P452</f>
        <v>0</v>
      </c>
      <c r="E453" s="113">
        <f>'Водоотведение '!Q452</f>
        <v>0</v>
      </c>
    </row>
    <row r="454" spans="1:5" ht="15">
      <c r="A454" s="112">
        <v>450</v>
      </c>
      <c r="B454" s="93" t="s">
        <v>412</v>
      </c>
      <c r="C454" s="8"/>
      <c r="D454" s="78">
        <f>Вода!P453</f>
        <v>0</v>
      </c>
      <c r="E454" s="113">
        <f>'Водоотведение '!Q453</f>
        <v>0</v>
      </c>
    </row>
    <row r="455" spans="1:5" ht="15">
      <c r="A455" s="112">
        <v>451</v>
      </c>
      <c r="B455" s="93" t="s">
        <v>872</v>
      </c>
      <c r="C455" s="8"/>
      <c r="D455" s="78">
        <f>Вода!P454</f>
        <v>0</v>
      </c>
      <c r="E455" s="113">
        <f>'Водоотведение '!Q454</f>
        <v>0</v>
      </c>
    </row>
    <row r="456" spans="1:5" ht="15">
      <c r="A456" s="112">
        <v>452</v>
      </c>
      <c r="B456" s="93" t="s">
        <v>358</v>
      </c>
      <c r="C456" s="8">
        <v>23716</v>
      </c>
      <c r="D456" s="78">
        <f>Вода!P455</f>
        <v>0</v>
      </c>
      <c r="E456" s="113">
        <f>'Водоотведение '!Q455</f>
        <v>0</v>
      </c>
    </row>
    <row r="457" spans="1:5" ht="15">
      <c r="A457" s="112">
        <v>453</v>
      </c>
      <c r="B457" s="93" t="s">
        <v>898</v>
      </c>
      <c r="C457" s="8"/>
      <c r="D457" s="78">
        <f>Вода!P456</f>
        <v>0</v>
      </c>
      <c r="E457" s="113">
        <f>'Водоотведение '!Q456</f>
        <v>0</v>
      </c>
    </row>
    <row r="458" spans="1:5" ht="15">
      <c r="A458" s="112">
        <v>454</v>
      </c>
      <c r="B458" s="93" t="s">
        <v>899</v>
      </c>
      <c r="C458" s="8"/>
      <c r="D458" s="78">
        <f>Вода!P457</f>
        <v>0</v>
      </c>
      <c r="E458" s="113">
        <f>'Водоотведение '!Q457</f>
        <v>0</v>
      </c>
    </row>
    <row r="459" spans="1:5" ht="15">
      <c r="A459" s="112">
        <v>455</v>
      </c>
      <c r="B459" s="93" t="s">
        <v>847</v>
      </c>
      <c r="C459" s="8">
        <v>10022</v>
      </c>
      <c r="D459" s="78">
        <f>Вода!P458</f>
        <v>2210.1299999999987</v>
      </c>
      <c r="E459" s="113">
        <f>'Водоотведение '!Q458</f>
        <v>8575.85</v>
      </c>
    </row>
    <row r="460" spans="1:5" ht="15">
      <c r="A460" s="112">
        <v>456</v>
      </c>
      <c r="B460" s="93" t="s">
        <v>359</v>
      </c>
      <c r="C460" s="8">
        <v>21469</v>
      </c>
      <c r="D460" s="78">
        <f>Вода!P459</f>
        <v>0</v>
      </c>
      <c r="E460" s="113">
        <f>'Водоотведение '!Q459</f>
        <v>0</v>
      </c>
    </row>
    <row r="461" spans="1:5" ht="15">
      <c r="A461" s="112">
        <v>457</v>
      </c>
      <c r="B461" s="93" t="s">
        <v>360</v>
      </c>
      <c r="C461" s="8"/>
      <c r="D461" s="78">
        <f>Вода!P460</f>
        <v>2782.1399999999994</v>
      </c>
      <c r="E461" s="113">
        <f>'Водоотведение '!Q460</f>
        <v>0</v>
      </c>
    </row>
    <row r="462" spans="1:5" ht="15">
      <c r="A462" s="112">
        <v>458</v>
      </c>
      <c r="B462" s="93" t="s">
        <v>900</v>
      </c>
      <c r="C462" s="8"/>
      <c r="D462" s="78">
        <f>Вода!P461</f>
        <v>0</v>
      </c>
      <c r="E462" s="113">
        <f>'Водоотведение '!Q461</f>
        <v>0</v>
      </c>
    </row>
    <row r="463" spans="1:5" ht="15">
      <c r="A463" s="112">
        <v>459</v>
      </c>
      <c r="B463" s="93" t="s">
        <v>361</v>
      </c>
      <c r="C463" s="8">
        <v>21481</v>
      </c>
      <c r="D463" s="78">
        <f>Вода!P462</f>
        <v>31.96</v>
      </c>
      <c r="E463" s="113">
        <f>'Водоотведение '!Q462</f>
        <v>0</v>
      </c>
    </row>
    <row r="464" spans="1:5" ht="15">
      <c r="A464" s="112">
        <v>460</v>
      </c>
      <c r="B464" s="93" t="s">
        <v>362</v>
      </c>
      <c r="C464" s="8">
        <v>21271</v>
      </c>
      <c r="D464" s="78">
        <f>Вода!P463</f>
        <v>34412.2</v>
      </c>
      <c r="E464" s="113">
        <f>'Водоотведение '!Q463</f>
        <v>59785.46</v>
      </c>
    </row>
    <row r="465" spans="1:5" ht="15">
      <c r="A465" s="112">
        <v>461</v>
      </c>
      <c r="B465" s="93" t="s">
        <v>901</v>
      </c>
      <c r="C465" s="8"/>
      <c r="D465" s="78">
        <f>Вода!P464</f>
        <v>0</v>
      </c>
      <c r="E465" s="113">
        <f>'Водоотведение '!Q464</f>
        <v>0</v>
      </c>
    </row>
    <row r="466" spans="1:5" ht="15">
      <c r="A466" s="112">
        <v>462</v>
      </c>
      <c r="B466" s="93" t="s">
        <v>873</v>
      </c>
      <c r="C466" s="8"/>
      <c r="D466" s="78">
        <f>Вода!P465</f>
        <v>0</v>
      </c>
      <c r="E466" s="113">
        <f>'Водоотведение '!Q465</f>
        <v>0</v>
      </c>
    </row>
    <row r="467" spans="1:5" ht="15">
      <c r="A467" s="112">
        <v>463</v>
      </c>
      <c r="B467" s="93" t="s">
        <v>902</v>
      </c>
      <c r="C467" s="8"/>
      <c r="D467" s="78">
        <f>Вода!P466</f>
        <v>0</v>
      </c>
      <c r="E467" s="113">
        <f>'Водоотведение '!Q466</f>
        <v>0</v>
      </c>
    </row>
    <row r="468" spans="1:5" ht="15">
      <c r="A468" s="112">
        <v>464</v>
      </c>
      <c r="B468" s="93" t="s">
        <v>78</v>
      </c>
      <c r="C468" s="8">
        <v>23722</v>
      </c>
      <c r="D468" s="78">
        <f>Вода!P467</f>
        <v>0</v>
      </c>
      <c r="E468" s="113">
        <f>'Водоотведение '!Q467</f>
        <v>0</v>
      </c>
    </row>
    <row r="469" spans="1:5" ht="15">
      <c r="A469" s="112">
        <v>465</v>
      </c>
      <c r="B469" s="93" t="s">
        <v>363</v>
      </c>
      <c r="C469" s="8">
        <v>21733</v>
      </c>
      <c r="D469" s="78">
        <f>Вода!P468</f>
        <v>1987.2600000000002</v>
      </c>
      <c r="E469" s="113">
        <f>'Водоотведение '!Q468</f>
        <v>0</v>
      </c>
    </row>
    <row r="470" spans="1:5" ht="15">
      <c r="A470" s="112">
        <v>466</v>
      </c>
      <c r="B470" s="93" t="s">
        <v>364</v>
      </c>
      <c r="C470" s="8"/>
      <c r="D470" s="78">
        <f>Вода!P469</f>
        <v>1463.6</v>
      </c>
      <c r="E470" s="113">
        <f>'Водоотведение '!Q469</f>
        <v>0</v>
      </c>
    </row>
    <row r="471" spans="1:5" ht="15">
      <c r="A471" s="112">
        <v>467</v>
      </c>
      <c r="B471" s="93" t="s">
        <v>365</v>
      </c>
      <c r="C471" s="8">
        <v>21729</v>
      </c>
      <c r="D471" s="78">
        <f>Вода!P470</f>
        <v>492.13</v>
      </c>
      <c r="E471" s="113">
        <f>'Водоотведение '!Q470</f>
        <v>0</v>
      </c>
    </row>
    <row r="472" spans="1:5" ht="15">
      <c r="A472" s="112">
        <v>468</v>
      </c>
      <c r="B472" s="93" t="s">
        <v>366</v>
      </c>
      <c r="C472" s="8"/>
      <c r="D472" s="78">
        <f>Вода!P471</f>
        <v>397.49999999999994</v>
      </c>
      <c r="E472" s="113">
        <f>'Водоотведение '!Q471</f>
        <v>0</v>
      </c>
    </row>
    <row r="473" spans="1:5" ht="15">
      <c r="A473" s="112">
        <v>469</v>
      </c>
      <c r="B473" s="93" t="s">
        <v>367</v>
      </c>
      <c r="C473" s="8">
        <v>21487</v>
      </c>
      <c r="D473" s="78">
        <f>Вода!P472</f>
        <v>0</v>
      </c>
      <c r="E473" s="113">
        <f>'Водоотведение '!Q472</f>
        <v>0</v>
      </c>
    </row>
    <row r="474" spans="1:5" ht="15">
      <c r="A474" s="112">
        <v>470</v>
      </c>
      <c r="B474" s="93" t="s">
        <v>368</v>
      </c>
      <c r="C474" s="8">
        <v>12327</v>
      </c>
      <c r="D474" s="78">
        <f>Вода!P473</f>
        <v>150691.85</v>
      </c>
      <c r="E474" s="113">
        <f>'Водоотведение '!Q473</f>
        <v>267448.97</v>
      </c>
    </row>
    <row r="475" spans="1:5" ht="15">
      <c r="A475" s="112">
        <v>471</v>
      </c>
      <c r="B475" s="93" t="s">
        <v>903</v>
      </c>
      <c r="C475" s="8"/>
      <c r="D475" s="78">
        <f>Вода!P474</f>
        <v>0</v>
      </c>
      <c r="E475" s="113">
        <f>'Водоотведение '!Q474</f>
        <v>0</v>
      </c>
    </row>
    <row r="476" spans="1:5" ht="15">
      <c r="A476" s="112">
        <v>472</v>
      </c>
      <c r="B476" s="93" t="s">
        <v>369</v>
      </c>
      <c r="C476" s="8">
        <v>12308</v>
      </c>
      <c r="D476" s="78">
        <f>Вода!P475</f>
        <v>1665.5500000000004</v>
      </c>
      <c r="E476" s="113">
        <f>'Водоотведение '!Q475</f>
        <v>0</v>
      </c>
    </row>
    <row r="477" spans="1:5" ht="15">
      <c r="A477" s="112">
        <v>473</v>
      </c>
      <c r="B477" s="93" t="s">
        <v>370</v>
      </c>
      <c r="C477" s="8">
        <v>12300</v>
      </c>
      <c r="D477" s="78">
        <f>Вода!P476</f>
        <v>0</v>
      </c>
      <c r="E477" s="113">
        <f>'Водоотведение '!Q476</f>
        <v>0</v>
      </c>
    </row>
    <row r="478" spans="1:5" ht="15">
      <c r="A478" s="112">
        <v>474</v>
      </c>
      <c r="B478" s="93" t="s">
        <v>371</v>
      </c>
      <c r="C478" s="8">
        <v>12301</v>
      </c>
      <c r="D478" s="78">
        <f>Вода!P477</f>
        <v>6756.539999999998</v>
      </c>
      <c r="E478" s="113">
        <f>'Водоотведение '!Q477</f>
        <v>0</v>
      </c>
    </row>
    <row r="479" spans="1:5" ht="15">
      <c r="A479" s="112">
        <v>475</v>
      </c>
      <c r="B479" s="93" t="s">
        <v>874</v>
      </c>
      <c r="C479" s="8"/>
      <c r="D479" s="78">
        <f>Вода!P478</f>
        <v>3974.399999999999</v>
      </c>
      <c r="E479" s="113">
        <f>'Водоотведение '!Q478</f>
        <v>0</v>
      </c>
    </row>
    <row r="480" spans="1:5" ht="15">
      <c r="A480" s="112">
        <v>476</v>
      </c>
      <c r="B480" s="93" t="s">
        <v>849</v>
      </c>
      <c r="C480" s="8"/>
      <c r="D480" s="78">
        <f>Вода!P479</f>
        <v>165824.95999999996</v>
      </c>
      <c r="E480" s="113">
        <f>'Водоотведение '!Q479</f>
        <v>261704.92</v>
      </c>
    </row>
    <row r="481" spans="1:5" ht="15">
      <c r="A481" s="112">
        <v>477</v>
      </c>
      <c r="B481" s="93" t="s">
        <v>372</v>
      </c>
      <c r="C481" s="8">
        <v>21492</v>
      </c>
      <c r="D481" s="78">
        <f>Вода!P480</f>
        <v>2384.6400000000003</v>
      </c>
      <c r="E481" s="113">
        <f>'Водоотведение '!Q480</f>
        <v>0</v>
      </c>
    </row>
    <row r="482" spans="1:5" ht="15">
      <c r="A482" s="112">
        <v>478</v>
      </c>
      <c r="B482" s="93" t="s">
        <v>373</v>
      </c>
      <c r="C482" s="8">
        <v>21489</v>
      </c>
      <c r="D482" s="78">
        <f>Вода!P481</f>
        <v>4103.09</v>
      </c>
      <c r="E482" s="113">
        <f>'Водоотведение '!Q481</f>
        <v>4103.09</v>
      </c>
    </row>
    <row r="483" spans="1:5" ht="15">
      <c r="A483" s="112">
        <v>479</v>
      </c>
      <c r="B483" s="93" t="s">
        <v>374</v>
      </c>
      <c r="C483" s="8"/>
      <c r="D483" s="78">
        <f>Вода!P482</f>
        <v>1684.4099999999999</v>
      </c>
      <c r="E483" s="113">
        <f>'Водоотведение '!Q482</f>
        <v>0</v>
      </c>
    </row>
    <row r="484" spans="1:5" ht="15">
      <c r="A484" s="112">
        <v>480</v>
      </c>
      <c r="B484" s="93" t="s">
        <v>376</v>
      </c>
      <c r="C484" s="8">
        <v>21749</v>
      </c>
      <c r="D484" s="78">
        <f>Вода!P483</f>
        <v>1955.72</v>
      </c>
      <c r="E484" s="113">
        <f>'Водоотведение '!Q483</f>
        <v>0</v>
      </c>
    </row>
    <row r="485" spans="1:5" ht="15">
      <c r="A485" s="112">
        <v>481</v>
      </c>
      <c r="B485" s="93" t="s">
        <v>377</v>
      </c>
      <c r="C485" s="8">
        <v>12309</v>
      </c>
      <c r="D485" s="78">
        <f>Вода!P484</f>
        <v>4371.900000000001</v>
      </c>
      <c r="E485" s="113">
        <f>'Водоотведение '!Q484</f>
        <v>0</v>
      </c>
    </row>
    <row r="486" spans="1:5" ht="15">
      <c r="A486" s="112">
        <v>482</v>
      </c>
      <c r="B486" s="93" t="s">
        <v>378</v>
      </c>
      <c r="C486" s="8">
        <v>12310</v>
      </c>
      <c r="D486" s="78">
        <f>Вода!P485</f>
        <v>3179.6400000000003</v>
      </c>
      <c r="E486" s="113">
        <f>'Водоотведение '!Q485</f>
        <v>0</v>
      </c>
    </row>
    <row r="487" spans="1:5" ht="15">
      <c r="A487" s="112">
        <v>483</v>
      </c>
      <c r="B487" s="93" t="s">
        <v>748</v>
      </c>
      <c r="C487" s="8"/>
      <c r="D487" s="78">
        <f>Вода!P486</f>
        <v>1589.76</v>
      </c>
      <c r="E487" s="113">
        <f>'Водоотведение '!Q486</f>
        <v>0</v>
      </c>
    </row>
    <row r="488" spans="1:5" ht="15">
      <c r="A488" s="112">
        <v>484</v>
      </c>
      <c r="B488" s="93" t="s">
        <v>379</v>
      </c>
      <c r="C488" s="8">
        <v>12311</v>
      </c>
      <c r="D488" s="78">
        <f>Вода!P487</f>
        <v>-989.9399999999997</v>
      </c>
      <c r="E488" s="113">
        <f>'Водоотведение '!Q487</f>
        <v>0</v>
      </c>
    </row>
    <row r="489" spans="1:5" ht="15">
      <c r="A489" s="112">
        <v>485</v>
      </c>
      <c r="B489" s="93" t="s">
        <v>380</v>
      </c>
      <c r="C489" s="8">
        <v>12655</v>
      </c>
      <c r="D489" s="78">
        <f>Вода!P488</f>
        <v>1987.38</v>
      </c>
      <c r="E489" s="113">
        <f>'Водоотведение '!Q488</f>
        <v>0</v>
      </c>
    </row>
    <row r="490" spans="1:5" ht="15">
      <c r="A490" s="112">
        <v>486</v>
      </c>
      <c r="B490" s="93" t="s">
        <v>382</v>
      </c>
      <c r="C490" s="8">
        <v>12667</v>
      </c>
      <c r="D490" s="78">
        <f>Вода!P489</f>
        <v>0</v>
      </c>
      <c r="E490" s="113">
        <f>'Водоотведение '!Q489</f>
        <v>0</v>
      </c>
    </row>
    <row r="491" spans="1:5" ht="15">
      <c r="A491" s="112">
        <v>487</v>
      </c>
      <c r="B491" s="93" t="s">
        <v>383</v>
      </c>
      <c r="C491" s="8"/>
      <c r="D491" s="78">
        <f>Вода!P490</f>
        <v>4293.09</v>
      </c>
      <c r="E491" s="113">
        <f>'Водоотведение '!Q490</f>
        <v>4293.09</v>
      </c>
    </row>
    <row r="492" spans="1:5" ht="15">
      <c r="A492" s="112">
        <v>488</v>
      </c>
      <c r="B492" s="92" t="s">
        <v>384</v>
      </c>
      <c r="C492" s="8">
        <v>21836</v>
      </c>
      <c r="D492" s="78">
        <f>Вода!P491</f>
        <v>7277.06</v>
      </c>
      <c r="E492" s="113">
        <f>'Водоотведение '!Q491</f>
        <v>0</v>
      </c>
    </row>
    <row r="493" spans="1:5" ht="15">
      <c r="A493" s="112">
        <v>489</v>
      </c>
      <c r="B493" s="93" t="s">
        <v>385</v>
      </c>
      <c r="C493" s="8">
        <v>19757</v>
      </c>
      <c r="D493" s="78">
        <f>Вода!P492</f>
        <v>89982.52999999998</v>
      </c>
      <c r="E493" s="113">
        <f>'Водоотведение '!Q492</f>
        <v>153451.66</v>
      </c>
    </row>
    <row r="494" spans="1:5" ht="15">
      <c r="A494" s="112">
        <v>490</v>
      </c>
      <c r="B494" s="92" t="s">
        <v>386</v>
      </c>
      <c r="C494" s="8">
        <v>19759</v>
      </c>
      <c r="D494" s="78">
        <f>Вода!P493</f>
        <v>109406.87</v>
      </c>
      <c r="E494" s="113">
        <f>'Водоотведение '!Q493</f>
        <v>236291.26</v>
      </c>
    </row>
    <row r="495" spans="1:5" ht="15">
      <c r="A495" s="112">
        <v>491</v>
      </c>
      <c r="B495" s="117" t="s">
        <v>387</v>
      </c>
      <c r="C495" s="120">
        <v>12760</v>
      </c>
      <c r="D495" s="78">
        <f>Вода!P494</f>
        <v>280623.9</v>
      </c>
      <c r="E495" s="113">
        <f>'Водоотведение '!Q494</f>
        <v>471337.36</v>
      </c>
    </row>
    <row r="496" spans="1:5" ht="15">
      <c r="A496" s="112">
        <v>492</v>
      </c>
      <c r="B496" s="117" t="s">
        <v>388</v>
      </c>
      <c r="C496" s="120">
        <v>12761</v>
      </c>
      <c r="D496" s="78">
        <f>Вода!P495</f>
        <v>313215.58999999997</v>
      </c>
      <c r="E496" s="113">
        <f>'Водоотведение '!Q495</f>
        <v>522329.50000000006</v>
      </c>
    </row>
    <row r="497" spans="1:5" ht="15">
      <c r="A497" s="112">
        <v>493</v>
      </c>
      <c r="B497" s="117" t="s">
        <v>389</v>
      </c>
      <c r="C497" s="120">
        <v>12762</v>
      </c>
      <c r="D497" s="78">
        <f>Вода!P496</f>
        <v>288017.31</v>
      </c>
      <c r="E497" s="113">
        <f>'Водоотведение '!Q496</f>
        <v>539890.1000000001</v>
      </c>
    </row>
    <row r="498" spans="1:5" ht="15">
      <c r="A498" s="112">
        <v>494</v>
      </c>
      <c r="B498" s="117" t="s">
        <v>390</v>
      </c>
      <c r="C498" s="120">
        <v>12365</v>
      </c>
      <c r="D498" s="78">
        <f>Вода!P497</f>
        <v>978693.1699999999</v>
      </c>
      <c r="E498" s="113">
        <f>'Водоотведение '!Q497</f>
        <v>1813984.4200000002</v>
      </c>
    </row>
    <row r="499" spans="1:5" ht="15">
      <c r="A499" s="112">
        <v>495</v>
      </c>
      <c r="B499" s="117" t="s">
        <v>391</v>
      </c>
      <c r="C499" s="120">
        <v>12364</v>
      </c>
      <c r="D499" s="78">
        <f>Вода!P498</f>
        <v>233169.79</v>
      </c>
      <c r="E499" s="113">
        <f>'Водоотведение '!Q498</f>
        <v>378918.74</v>
      </c>
    </row>
    <row r="500" spans="1:5" ht="15">
      <c r="A500" s="112">
        <v>496</v>
      </c>
      <c r="B500" s="117" t="s">
        <v>392</v>
      </c>
      <c r="C500" s="120">
        <v>33018</v>
      </c>
      <c r="D500" s="78">
        <f>Вода!P499</f>
        <v>0</v>
      </c>
      <c r="E500" s="113">
        <f>'Водоотведение '!Q499</f>
        <v>0</v>
      </c>
    </row>
    <row r="501" spans="1:5" ht="15">
      <c r="A501" s="112">
        <v>497</v>
      </c>
      <c r="B501" s="117" t="s">
        <v>393</v>
      </c>
      <c r="C501" s="120">
        <v>12673</v>
      </c>
      <c r="D501" s="78">
        <f>Вода!P500</f>
        <v>303185.88999999996</v>
      </c>
      <c r="E501" s="113">
        <f>'Водоотведение '!Q500</f>
        <v>524496.2799999999</v>
      </c>
    </row>
    <row r="502" spans="1:5" ht="15">
      <c r="A502" s="112">
        <v>498</v>
      </c>
      <c r="B502" s="117" t="s">
        <v>394</v>
      </c>
      <c r="C502" s="120">
        <v>12752</v>
      </c>
      <c r="D502" s="78">
        <f>Вода!P501</f>
        <v>346265.73000000004</v>
      </c>
      <c r="E502" s="113">
        <f>'Водоотведение '!Q501</f>
        <v>590740.82</v>
      </c>
    </row>
    <row r="503" spans="1:5" ht="15">
      <c r="A503" s="112">
        <v>499</v>
      </c>
      <c r="B503" s="117" t="s">
        <v>395</v>
      </c>
      <c r="C503" s="120">
        <v>12755</v>
      </c>
      <c r="D503" s="78">
        <f>Вода!P502</f>
        <v>98222.97</v>
      </c>
      <c r="E503" s="113">
        <f>'Водоотведение '!Q502</f>
        <v>181588.37</v>
      </c>
    </row>
    <row r="504" spans="1:5" ht="15">
      <c r="A504" s="112">
        <v>500</v>
      </c>
      <c r="B504" s="117" t="s">
        <v>396</v>
      </c>
      <c r="C504" s="120">
        <v>19760</v>
      </c>
      <c r="D504" s="78">
        <f>Вода!P503</f>
        <v>289374.06999999995</v>
      </c>
      <c r="E504" s="113">
        <f>'Водоотведение '!Q503</f>
        <v>458778.56</v>
      </c>
    </row>
    <row r="505" spans="1:5" ht="15">
      <c r="A505" s="112">
        <v>501</v>
      </c>
      <c r="B505" s="117" t="s">
        <v>397</v>
      </c>
      <c r="C505" s="120">
        <v>12753</v>
      </c>
      <c r="D505" s="78">
        <f>Вода!P504</f>
        <v>119902.12999999999</v>
      </c>
      <c r="E505" s="113">
        <f>'Водоотведение '!Q504</f>
        <v>201480.33</v>
      </c>
    </row>
    <row r="506" spans="1:5" ht="15">
      <c r="A506" s="112">
        <v>502</v>
      </c>
      <c r="B506" s="117" t="s">
        <v>398</v>
      </c>
      <c r="C506" s="120"/>
      <c r="D506" s="78">
        <f>Вода!P505</f>
        <v>0</v>
      </c>
      <c r="E506" s="113">
        <f>'Водоотведение '!Q505</f>
        <v>0</v>
      </c>
    </row>
    <row r="507" spans="1:5" ht="15">
      <c r="A507" s="112">
        <v>503</v>
      </c>
      <c r="B507" s="117" t="s">
        <v>399</v>
      </c>
      <c r="C507" s="120">
        <v>21784</v>
      </c>
      <c r="D507" s="78">
        <f>Вода!P506</f>
        <v>557.73</v>
      </c>
      <c r="E507" s="113">
        <f>'Водоотведение '!Q506</f>
        <v>557.73</v>
      </c>
    </row>
    <row r="508" spans="1:5" ht="15">
      <c r="A508" s="112">
        <v>504</v>
      </c>
      <c r="B508" s="117" t="s">
        <v>400</v>
      </c>
      <c r="C508" s="120">
        <v>21786</v>
      </c>
      <c r="D508" s="78">
        <f>Вода!P507</f>
        <v>2643.34</v>
      </c>
      <c r="E508" s="113">
        <f>'Водоотведение '!Q507</f>
        <v>0</v>
      </c>
    </row>
    <row r="509" spans="1:5" ht="15">
      <c r="A509" s="112">
        <v>505</v>
      </c>
      <c r="B509" s="117" t="s">
        <v>401</v>
      </c>
      <c r="C509" s="120">
        <v>21780</v>
      </c>
      <c r="D509" s="78">
        <f>Вода!P508</f>
        <v>668.6999999999999</v>
      </c>
      <c r="E509" s="113">
        <f>'Водоотведение '!Q508</f>
        <v>0</v>
      </c>
    </row>
    <row r="510" spans="1:5" ht="15">
      <c r="A510" s="112">
        <v>506</v>
      </c>
      <c r="B510" s="117" t="s">
        <v>875</v>
      </c>
      <c r="C510" s="120"/>
      <c r="D510" s="78">
        <f>Вода!P509</f>
        <v>1589.76</v>
      </c>
      <c r="E510" s="113">
        <f>'Водоотведение '!Q509</f>
        <v>0</v>
      </c>
    </row>
    <row r="511" spans="1:5" ht="15">
      <c r="A511" s="112">
        <v>507</v>
      </c>
      <c r="B511" s="117" t="s">
        <v>402</v>
      </c>
      <c r="C511" s="120">
        <v>12754</v>
      </c>
      <c r="D511" s="78">
        <f>Вода!P510</f>
        <v>365432.17</v>
      </c>
      <c r="E511" s="113">
        <f>'Водоотведение '!Q510</f>
        <v>606760.8300000001</v>
      </c>
    </row>
    <row r="512" spans="1:5" ht="15">
      <c r="A512" s="112">
        <v>508</v>
      </c>
      <c r="B512" s="117" t="s">
        <v>403</v>
      </c>
      <c r="C512" s="120">
        <v>12756</v>
      </c>
      <c r="D512" s="78">
        <f>Вода!P511</f>
        <v>10794.269999999999</v>
      </c>
      <c r="E512" s="113">
        <f>'Водоотведение '!Q511</f>
        <v>21378.659999999993</v>
      </c>
    </row>
    <row r="513" spans="1:5" ht="15">
      <c r="A513" s="112">
        <v>509</v>
      </c>
      <c r="B513" s="117" t="s">
        <v>404</v>
      </c>
      <c r="C513" s="120">
        <v>21497</v>
      </c>
      <c r="D513" s="78">
        <f>Вода!P512</f>
        <v>6827.64</v>
      </c>
      <c r="E513" s="113">
        <f>'Водоотведение '!Q512</f>
        <v>5468.1</v>
      </c>
    </row>
    <row r="514" spans="1:5" ht="15">
      <c r="A514" s="112">
        <v>510</v>
      </c>
      <c r="B514" s="117" t="s">
        <v>405</v>
      </c>
      <c r="C514" s="120">
        <v>21278</v>
      </c>
      <c r="D514" s="78">
        <f>Вода!P513</f>
        <v>126.2</v>
      </c>
      <c r="E514" s="113">
        <f>'Водоотведение '!Q513</f>
        <v>0</v>
      </c>
    </row>
    <row r="515" spans="1:5" ht="15">
      <c r="A515" s="112">
        <v>511</v>
      </c>
      <c r="B515" s="117" t="s">
        <v>406</v>
      </c>
      <c r="C515" s="120">
        <v>21272</v>
      </c>
      <c r="D515" s="78">
        <f>Вода!P514</f>
        <v>8567.259999999998</v>
      </c>
      <c r="E515" s="113">
        <f>'Водоотведение '!Q514</f>
        <v>0</v>
      </c>
    </row>
    <row r="516" spans="1:5" ht="15">
      <c r="A516" s="112">
        <v>512</v>
      </c>
      <c r="B516" s="117" t="s">
        <v>407</v>
      </c>
      <c r="C516" s="120">
        <v>12684</v>
      </c>
      <c r="D516" s="78">
        <f>Вода!P515</f>
        <v>0</v>
      </c>
      <c r="E516" s="113">
        <f>'Водоотведение '!Q515</f>
        <v>0</v>
      </c>
    </row>
    <row r="517" spans="1:5" ht="15">
      <c r="A517" s="112">
        <v>513</v>
      </c>
      <c r="B517" s="117" t="s">
        <v>904</v>
      </c>
      <c r="C517" s="120">
        <v>12690</v>
      </c>
      <c r="D517" s="78">
        <f>Вода!P516</f>
        <v>0</v>
      </c>
      <c r="E517" s="113">
        <f>'Водоотведение '!Q516</f>
        <v>0</v>
      </c>
    </row>
    <row r="518" spans="1:5" ht="15">
      <c r="A518" s="112">
        <v>514</v>
      </c>
      <c r="B518" s="117" t="s">
        <v>458</v>
      </c>
      <c r="C518" s="120"/>
      <c r="D518" s="78">
        <f>Вода!P517</f>
        <v>0</v>
      </c>
      <c r="E518" s="113">
        <f>'Водоотведение '!Q517</f>
        <v>0</v>
      </c>
    </row>
    <row r="519" spans="1:5" ht="15">
      <c r="A519" s="112">
        <v>515</v>
      </c>
      <c r="B519" s="117" t="s">
        <v>408</v>
      </c>
      <c r="C519" s="120">
        <v>12697</v>
      </c>
      <c r="D519" s="78">
        <f>Вода!P518</f>
        <v>0</v>
      </c>
      <c r="E519" s="113">
        <f>'Водоотведение '!Q518</f>
        <v>0</v>
      </c>
    </row>
    <row r="520" spans="1:5" ht="15">
      <c r="A520" s="112">
        <v>516</v>
      </c>
      <c r="B520" s="117" t="s">
        <v>409</v>
      </c>
      <c r="C520" s="120">
        <v>12700</v>
      </c>
      <c r="D520" s="78">
        <f>Вода!P519</f>
        <v>8283.319999999998</v>
      </c>
      <c r="E520" s="113">
        <f>'Водоотведение '!Q519</f>
        <v>0</v>
      </c>
    </row>
    <row r="521" spans="1:5" ht="15">
      <c r="A521" s="112">
        <v>517</v>
      </c>
      <c r="B521" s="117" t="s">
        <v>410</v>
      </c>
      <c r="C521" s="120"/>
      <c r="D521" s="78">
        <f>Вода!P520</f>
        <v>5961.780000000001</v>
      </c>
      <c r="E521" s="113">
        <f>'Водоотведение '!Q520</f>
        <v>0</v>
      </c>
    </row>
    <row r="522" spans="1:5" ht="15">
      <c r="A522" s="112">
        <v>518</v>
      </c>
      <c r="B522" s="117" t="s">
        <v>411</v>
      </c>
      <c r="C522" s="120">
        <v>12703</v>
      </c>
      <c r="D522" s="78">
        <f>Вода!P521</f>
        <v>-219.87</v>
      </c>
      <c r="E522" s="113">
        <f>'Водоотведение '!Q521</f>
        <v>0</v>
      </c>
    </row>
    <row r="523" spans="1:5" ht="15">
      <c r="A523" s="112">
        <v>519</v>
      </c>
      <c r="B523" s="117" t="s">
        <v>413</v>
      </c>
      <c r="C523" s="120">
        <v>12704</v>
      </c>
      <c r="D523" s="78">
        <f>Вода!P522</f>
        <v>37406.89</v>
      </c>
      <c r="E523" s="113">
        <f>'Водоотведение '!Q522</f>
        <v>38769.24</v>
      </c>
    </row>
    <row r="524" spans="1:5" ht="15">
      <c r="A524" s="112">
        <v>520</v>
      </c>
      <c r="B524" s="117" t="s">
        <v>414</v>
      </c>
      <c r="C524" s="120">
        <v>12676</v>
      </c>
      <c r="D524" s="78">
        <f>Вода!P523</f>
        <v>0</v>
      </c>
      <c r="E524" s="113">
        <f>'Водоотведение '!Q523</f>
        <v>0</v>
      </c>
    </row>
    <row r="525" spans="1:5" ht="15">
      <c r="A525" s="112">
        <v>521</v>
      </c>
      <c r="B525" s="117" t="s">
        <v>415</v>
      </c>
      <c r="C525" s="120">
        <v>12677</v>
      </c>
      <c r="D525" s="78">
        <f>Вода!P524</f>
        <v>0</v>
      </c>
      <c r="E525" s="113">
        <f>'Водоотведение '!Q524</f>
        <v>0</v>
      </c>
    </row>
    <row r="526" spans="1:5" ht="15">
      <c r="A526" s="112">
        <v>522</v>
      </c>
      <c r="B526" s="117" t="s">
        <v>876</v>
      </c>
      <c r="C526" s="120"/>
      <c r="D526" s="78">
        <f>Вода!P525</f>
        <v>0</v>
      </c>
      <c r="E526" s="113">
        <f>'Водоотведение '!Q525</f>
        <v>0</v>
      </c>
    </row>
    <row r="527" spans="1:5" ht="15">
      <c r="A527" s="112">
        <v>523</v>
      </c>
      <c r="B527" s="117" t="s">
        <v>877</v>
      </c>
      <c r="C527" s="120"/>
      <c r="D527" s="78">
        <f>Вода!P526</f>
        <v>857.98</v>
      </c>
      <c r="E527" s="113">
        <f>'Водоотведение '!Q526</f>
        <v>0</v>
      </c>
    </row>
    <row r="528" spans="1:5" ht="15">
      <c r="A528" s="112">
        <v>524</v>
      </c>
      <c r="B528" s="117" t="s">
        <v>416</v>
      </c>
      <c r="C528" s="120"/>
      <c r="D528" s="78">
        <f>Вода!P527</f>
        <v>1936.7599999999998</v>
      </c>
      <c r="E528" s="113">
        <f>'Водоотведение '!Q527</f>
        <v>0</v>
      </c>
    </row>
    <row r="529" spans="1:5" ht="15">
      <c r="A529" s="112">
        <v>525</v>
      </c>
      <c r="B529" s="117" t="s">
        <v>417</v>
      </c>
      <c r="C529" s="120">
        <v>21861</v>
      </c>
      <c r="D529" s="78">
        <f>Вода!P528</f>
        <v>0</v>
      </c>
      <c r="E529" s="113">
        <f>'Водоотведение '!Q528</f>
        <v>0</v>
      </c>
    </row>
    <row r="530" spans="1:5" ht="15">
      <c r="A530" s="112">
        <v>526</v>
      </c>
      <c r="B530" s="117" t="s">
        <v>418</v>
      </c>
      <c r="C530" s="120">
        <v>21862</v>
      </c>
      <c r="D530" s="78">
        <f>Вода!P529</f>
        <v>0</v>
      </c>
      <c r="E530" s="113">
        <f>'Водоотведение '!Q529</f>
        <v>0</v>
      </c>
    </row>
    <row r="531" spans="1:5" ht="15">
      <c r="A531" s="112">
        <v>527</v>
      </c>
      <c r="B531" s="117" t="s">
        <v>419</v>
      </c>
      <c r="C531" s="120">
        <v>21863</v>
      </c>
      <c r="D531" s="78">
        <f>Вода!P530</f>
        <v>0</v>
      </c>
      <c r="E531" s="113">
        <f>'Водоотведение '!Q530</f>
        <v>0</v>
      </c>
    </row>
    <row r="532" spans="1:5" ht="15">
      <c r="A532" s="112">
        <v>528</v>
      </c>
      <c r="B532" s="117" t="s">
        <v>420</v>
      </c>
      <c r="C532" s="120">
        <v>21865</v>
      </c>
      <c r="D532" s="78">
        <f>Вода!P531</f>
        <v>0</v>
      </c>
      <c r="E532" s="113">
        <f>'Водоотведение '!Q531</f>
        <v>0</v>
      </c>
    </row>
    <row r="533" spans="1:5" ht="15">
      <c r="A533" s="112">
        <v>529</v>
      </c>
      <c r="B533" s="117" t="s">
        <v>421</v>
      </c>
      <c r="C533" s="120">
        <v>22176</v>
      </c>
      <c r="D533" s="78">
        <f>Вода!P532</f>
        <v>12248.41</v>
      </c>
      <c r="E533" s="113">
        <f>'Водоотведение '!Q532</f>
        <v>11219.990000000002</v>
      </c>
    </row>
    <row r="534" spans="1:5" ht="15">
      <c r="A534" s="112">
        <v>530</v>
      </c>
      <c r="B534" s="118" t="s">
        <v>422</v>
      </c>
      <c r="C534" s="120">
        <v>22184</v>
      </c>
      <c r="D534" s="78">
        <f>Вода!P533</f>
        <v>13342.93</v>
      </c>
      <c r="E534" s="113">
        <f>'Водоотведение '!Q533</f>
        <v>12192.810000000001</v>
      </c>
    </row>
    <row r="535" spans="1:5" ht="15">
      <c r="A535" s="112">
        <v>531</v>
      </c>
      <c r="B535" s="118" t="s">
        <v>423</v>
      </c>
      <c r="C535" s="120">
        <v>22177</v>
      </c>
      <c r="D535" s="78">
        <f>Вода!P534</f>
        <v>6746.03</v>
      </c>
      <c r="E535" s="113">
        <f>'Водоотведение '!Q534</f>
        <v>6165.79</v>
      </c>
    </row>
    <row r="536" spans="1:5" ht="15">
      <c r="A536" s="112">
        <v>532</v>
      </c>
      <c r="B536" s="117" t="s">
        <v>424</v>
      </c>
      <c r="C536" s="120"/>
      <c r="D536" s="78">
        <f>Вода!P535</f>
        <v>6295.02</v>
      </c>
      <c r="E536" s="113">
        <f>'Водоотведение '!Q535</f>
        <v>5790.24</v>
      </c>
    </row>
    <row r="537" spans="1:5" ht="15">
      <c r="A537" s="112">
        <v>533</v>
      </c>
      <c r="B537" s="117" t="s">
        <v>425</v>
      </c>
      <c r="C537" s="120">
        <v>22186</v>
      </c>
      <c r="D537" s="78">
        <f>Вода!P536</f>
        <v>6795.49</v>
      </c>
      <c r="E537" s="113">
        <f>'Водоотведение '!Q536</f>
        <v>6253.85</v>
      </c>
    </row>
    <row r="538" spans="1:5" ht="15">
      <c r="A538" s="112">
        <v>534</v>
      </c>
      <c r="B538" s="117" t="s">
        <v>426</v>
      </c>
      <c r="C538" s="120">
        <v>22187</v>
      </c>
      <c r="D538" s="78">
        <f>Вода!P537</f>
        <v>13296.61</v>
      </c>
      <c r="E538" s="113">
        <f>'Водоотведение '!Q537</f>
        <v>12169.29</v>
      </c>
    </row>
    <row r="539" spans="1:5" ht="15">
      <c r="A539" s="112">
        <v>535</v>
      </c>
      <c r="B539" s="117" t="s">
        <v>427</v>
      </c>
      <c r="C539" s="120">
        <v>22179</v>
      </c>
      <c r="D539" s="78">
        <f>Вода!P538</f>
        <v>5109.83</v>
      </c>
      <c r="E539" s="113">
        <f>'Водоотведение '!Q538</f>
        <v>4686.0599999999995</v>
      </c>
    </row>
    <row r="540" spans="1:5" ht="15">
      <c r="A540" s="112">
        <v>536</v>
      </c>
      <c r="B540" s="117" t="s">
        <v>428</v>
      </c>
      <c r="C540" s="120">
        <v>22180</v>
      </c>
      <c r="D540" s="78">
        <f>Вода!P539</f>
        <v>17120.35</v>
      </c>
      <c r="E540" s="113">
        <f>'Водоотведение '!Q539</f>
        <v>15666.7</v>
      </c>
    </row>
    <row r="541" spans="1:5" ht="15">
      <c r="A541" s="112">
        <v>537</v>
      </c>
      <c r="B541" s="117" t="s">
        <v>429</v>
      </c>
      <c r="C541" s="120">
        <v>22181</v>
      </c>
      <c r="D541" s="78">
        <f>Вода!P540</f>
        <v>11965.559999999998</v>
      </c>
      <c r="E541" s="113">
        <f>'Водоотведение '!Q540</f>
        <v>10941.13</v>
      </c>
    </row>
    <row r="542" spans="1:5" ht="15">
      <c r="A542" s="112">
        <v>538</v>
      </c>
      <c r="B542" s="117" t="s">
        <v>430</v>
      </c>
      <c r="C542" s="120">
        <v>22182</v>
      </c>
      <c r="D542" s="78">
        <f>Вода!P541</f>
        <v>16069.529999999999</v>
      </c>
      <c r="E542" s="113">
        <f>'Водоотведение '!Q541</f>
        <v>14702.159999999998</v>
      </c>
    </row>
    <row r="543" spans="1:5" ht="15">
      <c r="A543" s="112">
        <v>539</v>
      </c>
      <c r="B543" s="117" t="s">
        <v>431</v>
      </c>
      <c r="C543" s="120">
        <v>22183</v>
      </c>
      <c r="D543" s="78">
        <f>Вода!P542</f>
        <v>11733.469999999998</v>
      </c>
      <c r="E543" s="113">
        <f>'Водоотведение '!Q542</f>
        <v>10703.810000000001</v>
      </c>
    </row>
    <row r="544" spans="1:5" ht="15">
      <c r="A544" s="112">
        <v>540</v>
      </c>
      <c r="B544" s="117" t="s">
        <v>432</v>
      </c>
      <c r="C544" s="120">
        <v>22174</v>
      </c>
      <c r="D544" s="78">
        <f>Вода!P543</f>
        <v>60601.700000000004</v>
      </c>
      <c r="E544" s="113">
        <f>'Водоотведение '!Q543</f>
        <v>60051.93</v>
      </c>
    </row>
    <row r="545" spans="1:5" ht="15">
      <c r="A545" s="112">
        <v>541</v>
      </c>
      <c r="B545" s="117" t="s">
        <v>433</v>
      </c>
      <c r="C545" s="120">
        <v>22175</v>
      </c>
      <c r="D545" s="78">
        <f>Вода!P544</f>
        <v>8056.96</v>
      </c>
      <c r="E545" s="113">
        <f>'Водоотведение '!Q544</f>
        <v>7374.960000000001</v>
      </c>
    </row>
    <row r="546" spans="1:5" ht="15">
      <c r="A546" s="112">
        <v>542</v>
      </c>
      <c r="B546" s="117" t="s">
        <v>434</v>
      </c>
      <c r="C546" s="120">
        <v>12163</v>
      </c>
      <c r="D546" s="78">
        <f>Вода!P545</f>
        <v>1987.38</v>
      </c>
      <c r="E546" s="113">
        <f>'Водоотведение '!Q545</f>
        <v>0</v>
      </c>
    </row>
    <row r="547" spans="1:5" ht="15">
      <c r="A547" s="112">
        <v>543</v>
      </c>
      <c r="B547" s="117" t="s">
        <v>435</v>
      </c>
      <c r="C547" s="120">
        <v>21799</v>
      </c>
      <c r="D547" s="78">
        <f>Вода!P546</f>
        <v>2782.2600000000007</v>
      </c>
      <c r="E547" s="113">
        <f>'Водоотведение '!Q546</f>
        <v>0</v>
      </c>
    </row>
    <row r="548" spans="1:5" ht="15">
      <c r="A548" s="112">
        <v>544</v>
      </c>
      <c r="B548" s="117" t="s">
        <v>436</v>
      </c>
      <c r="C548" s="120">
        <v>21809</v>
      </c>
      <c r="D548" s="78">
        <f>Вода!P547</f>
        <v>0</v>
      </c>
      <c r="E548" s="113">
        <f>'Водоотведение '!Q547</f>
        <v>0</v>
      </c>
    </row>
    <row r="549" spans="1:5" ht="15">
      <c r="A549" s="112">
        <v>545</v>
      </c>
      <c r="B549" s="117" t="s">
        <v>437</v>
      </c>
      <c r="C549" s="120">
        <v>22161</v>
      </c>
      <c r="D549" s="78">
        <f>Вода!P548</f>
        <v>0</v>
      </c>
      <c r="E549" s="113">
        <f>'Водоотведение '!Q548</f>
        <v>0</v>
      </c>
    </row>
    <row r="550" spans="1:5" ht="15">
      <c r="A550" s="112">
        <v>546</v>
      </c>
      <c r="B550" s="117" t="s">
        <v>438</v>
      </c>
      <c r="C550" s="120">
        <v>22164</v>
      </c>
      <c r="D550" s="78">
        <f>Вода!P549</f>
        <v>0</v>
      </c>
      <c r="E550" s="113">
        <f>'Водоотведение '!Q549</f>
        <v>0</v>
      </c>
    </row>
    <row r="551" spans="1:5" ht="15">
      <c r="A551" s="112">
        <v>547</v>
      </c>
      <c r="B551" s="117" t="s">
        <v>905</v>
      </c>
      <c r="C551" s="120"/>
      <c r="D551" s="78">
        <f>Вода!P550</f>
        <v>107338.83</v>
      </c>
      <c r="E551" s="113">
        <f>'Водоотведение '!Q550</f>
        <v>123447.61000000002</v>
      </c>
    </row>
    <row r="552" spans="1:5" ht="15">
      <c r="A552" s="112">
        <v>548</v>
      </c>
      <c r="B552" s="117" t="s">
        <v>0</v>
      </c>
      <c r="C552" s="120"/>
      <c r="D552" s="78">
        <f>Вода!P551</f>
        <v>12869.78</v>
      </c>
      <c r="E552" s="113">
        <f>'Водоотведение '!Q551</f>
        <v>20231.7</v>
      </c>
    </row>
    <row r="553" spans="1:5" ht="15">
      <c r="A553" s="112">
        <v>549</v>
      </c>
      <c r="B553" s="117" t="s">
        <v>1</v>
      </c>
      <c r="C553" s="120"/>
      <c r="D553" s="78">
        <f>Вода!P552</f>
        <v>2737.92</v>
      </c>
      <c r="E553" s="113">
        <f>'Водоотведение '!Q552</f>
        <v>0</v>
      </c>
    </row>
    <row r="554" spans="1:5" ht="15">
      <c r="A554" s="112">
        <v>550</v>
      </c>
      <c r="B554" s="117" t="s">
        <v>2</v>
      </c>
      <c r="C554" s="120"/>
      <c r="D554" s="78">
        <f>Вода!P553</f>
        <v>507.38</v>
      </c>
      <c r="E554" s="113">
        <f>'Водоотведение '!Q553</f>
        <v>1015.8700000000001</v>
      </c>
    </row>
    <row r="555" spans="1:5" ht="15">
      <c r="A555" s="7">
        <f aca="true" t="shared" si="0" ref="A555:A618">A554+1</f>
        <v>551</v>
      </c>
      <c r="B555" s="93" t="s">
        <v>1107</v>
      </c>
      <c r="C555" s="120"/>
      <c r="D555" s="78">
        <f>Вода!P554</f>
        <v>29368.289999999997</v>
      </c>
      <c r="E555" s="113">
        <f>'Водоотведение '!Q554</f>
        <v>49444.799999999996</v>
      </c>
    </row>
    <row r="556" spans="1:5" ht="15">
      <c r="A556" s="7">
        <f t="shared" si="0"/>
        <v>552</v>
      </c>
      <c r="B556" s="93" t="s">
        <v>225</v>
      </c>
      <c r="C556" s="120"/>
      <c r="D556" s="78">
        <f>Вода!P555</f>
        <v>813.8200000000002</v>
      </c>
      <c r="E556" s="113">
        <f>'Водоотведение '!Q555</f>
        <v>0</v>
      </c>
    </row>
    <row r="557" spans="1:5" ht="15">
      <c r="A557" s="7">
        <f t="shared" si="0"/>
        <v>553</v>
      </c>
      <c r="B557" s="93" t="s">
        <v>906</v>
      </c>
      <c r="C557" s="120"/>
      <c r="D557" s="78">
        <f>Вода!P556</f>
        <v>122129.29</v>
      </c>
      <c r="E557" s="113">
        <f>'Водоотведение '!Q556</f>
        <v>197319.38999999998</v>
      </c>
    </row>
    <row r="558" spans="1:5" ht="15">
      <c r="A558" s="7">
        <f t="shared" si="0"/>
        <v>554</v>
      </c>
      <c r="B558" s="93" t="s">
        <v>907</v>
      </c>
      <c r="C558" s="120"/>
      <c r="D558" s="78">
        <f>Вода!P557</f>
        <v>11966.289999999999</v>
      </c>
      <c r="E558" s="113">
        <f>'Водоотведение '!Q557</f>
        <v>11952.43</v>
      </c>
    </row>
    <row r="559" spans="1:5" ht="15">
      <c r="A559" s="7">
        <f t="shared" si="0"/>
        <v>555</v>
      </c>
      <c r="B559" s="93" t="s">
        <v>908</v>
      </c>
      <c r="C559" s="120"/>
      <c r="D559" s="78">
        <f>Вода!P558</f>
        <v>8884.34</v>
      </c>
      <c r="E559" s="113">
        <f>'Водоотведение '!Q558</f>
        <v>8778.11</v>
      </c>
    </row>
    <row r="560" spans="1:5" ht="15">
      <c r="A560" s="7">
        <f t="shared" si="0"/>
        <v>556</v>
      </c>
      <c r="B560" s="93" t="s">
        <v>909</v>
      </c>
      <c r="C560" s="120"/>
      <c r="D560" s="78">
        <f>Вода!P559</f>
        <v>6316.5</v>
      </c>
      <c r="E560" s="113">
        <f>'Водоотведение '!Q559</f>
        <v>6316.5</v>
      </c>
    </row>
    <row r="561" spans="1:5" ht="15">
      <c r="A561" s="7">
        <f t="shared" si="0"/>
        <v>557</v>
      </c>
      <c r="B561" s="93" t="s">
        <v>910</v>
      </c>
      <c r="C561" s="120"/>
      <c r="D561" s="78">
        <f>Вода!P560</f>
        <v>10410.119999999999</v>
      </c>
      <c r="E561" s="113">
        <f>'Водоотведение '!Q560</f>
        <v>7034.119999999999</v>
      </c>
    </row>
    <row r="562" spans="1:5" ht="15">
      <c r="A562" s="7">
        <f t="shared" si="0"/>
        <v>558</v>
      </c>
      <c r="B562" s="93" t="s">
        <v>911</v>
      </c>
      <c r="C562" s="120"/>
      <c r="D562" s="78">
        <f>Вода!P561</f>
        <v>8655.85</v>
      </c>
      <c r="E562" s="113">
        <f>'Водоотведение '!Q561</f>
        <v>8435.050000000001</v>
      </c>
    </row>
    <row r="563" spans="1:5" ht="15">
      <c r="A563" s="7">
        <f t="shared" si="0"/>
        <v>559</v>
      </c>
      <c r="B563" s="93" t="s">
        <v>912</v>
      </c>
      <c r="C563" s="120"/>
      <c r="D563" s="78">
        <f>Вода!P562</f>
        <v>5870.51</v>
      </c>
      <c r="E563" s="113">
        <f>'Водоотведение '!Q562</f>
        <v>5870.51</v>
      </c>
    </row>
    <row r="564" spans="1:5" ht="15">
      <c r="A564" s="7">
        <f t="shared" si="0"/>
        <v>560</v>
      </c>
      <c r="B564" s="93" t="s">
        <v>913</v>
      </c>
      <c r="C564" s="120"/>
      <c r="D564" s="78">
        <f>Вода!P563</f>
        <v>15374.499999999998</v>
      </c>
      <c r="E564" s="113">
        <f>'Водоотведение '!Q563</f>
        <v>14781.449999999999</v>
      </c>
    </row>
    <row r="565" spans="1:11" ht="15">
      <c r="A565" s="7">
        <f t="shared" si="0"/>
        <v>561</v>
      </c>
      <c r="B565" s="106" t="s">
        <v>914</v>
      </c>
      <c r="C565" s="8"/>
      <c r="D565" s="78">
        <f>Вода!P564</f>
        <v>4421.530000000001</v>
      </c>
      <c r="E565" s="113">
        <f>'Водоотведение '!Q564</f>
        <v>4421.530000000001</v>
      </c>
      <c r="F565" s="12"/>
      <c r="G565" s="13"/>
      <c r="H565" s="14"/>
      <c r="I565" s="14"/>
      <c r="J565" s="14"/>
      <c r="K565" s="15"/>
    </row>
    <row r="566" spans="1:5" ht="15">
      <c r="A566" s="7">
        <f t="shared" si="0"/>
        <v>562</v>
      </c>
      <c r="B566" s="106" t="s">
        <v>915</v>
      </c>
      <c r="C566" s="8"/>
      <c r="D566" s="78">
        <f>Вода!P565</f>
        <v>1954.74</v>
      </c>
      <c r="E566" s="113">
        <f>'Водоотведение '!Q565</f>
        <v>1894.9699999999998</v>
      </c>
    </row>
    <row r="567" spans="1:5" ht="15">
      <c r="A567" s="7">
        <f t="shared" si="0"/>
        <v>563</v>
      </c>
      <c r="B567" s="136" t="s">
        <v>916</v>
      </c>
      <c r="C567" s="8"/>
      <c r="D567" s="78">
        <f>Вода!P566</f>
        <v>15643.92</v>
      </c>
      <c r="E567" s="113">
        <f>'Водоотведение '!Q566</f>
        <v>15455.410000000003</v>
      </c>
    </row>
    <row r="568" spans="1:5" ht="15">
      <c r="A568" s="7">
        <f t="shared" si="0"/>
        <v>564</v>
      </c>
      <c r="B568" s="145" t="s">
        <v>917</v>
      </c>
      <c r="C568" s="8"/>
      <c r="D568" s="78">
        <f>Вода!P567</f>
        <v>3854.36</v>
      </c>
      <c r="E568" s="113">
        <f>'Водоотведение '!Q567</f>
        <v>3854.36</v>
      </c>
    </row>
    <row r="569" spans="1:5" ht="15">
      <c r="A569" s="7">
        <f t="shared" si="0"/>
        <v>565</v>
      </c>
      <c r="B569" s="145" t="s">
        <v>918</v>
      </c>
      <c r="C569" s="8"/>
      <c r="D569" s="78">
        <f>Вода!P568</f>
        <v>3584.3700000000003</v>
      </c>
      <c r="E569" s="113">
        <f>'Водоотведение '!Q568</f>
        <v>3584.3700000000003</v>
      </c>
    </row>
    <row r="570" spans="1:5" ht="15">
      <c r="A570" s="7">
        <f t="shared" si="0"/>
        <v>566</v>
      </c>
      <c r="B570" s="145" t="s">
        <v>919</v>
      </c>
      <c r="C570" s="8"/>
      <c r="D570" s="78">
        <f>Вода!P569</f>
        <v>4095.9800000000005</v>
      </c>
      <c r="E570" s="113">
        <f>'Водоотведение '!Q569</f>
        <v>4095.9800000000005</v>
      </c>
    </row>
    <row r="571" spans="1:5" ht="15">
      <c r="A571" s="7">
        <f t="shared" si="0"/>
        <v>567</v>
      </c>
      <c r="B571" s="145" t="s">
        <v>920</v>
      </c>
      <c r="C571" s="8"/>
      <c r="D571" s="78">
        <f>Вода!P570</f>
        <v>7083.629999999999</v>
      </c>
      <c r="E571" s="113">
        <f>'Водоотведение '!Q570</f>
        <v>7083.629999999999</v>
      </c>
    </row>
    <row r="572" spans="1:5" ht="15">
      <c r="A572" s="7">
        <f t="shared" si="0"/>
        <v>568</v>
      </c>
      <c r="B572" s="145" t="s">
        <v>921</v>
      </c>
      <c r="C572" s="8"/>
      <c r="D572" s="78">
        <f>Вода!P571</f>
        <v>4663.92</v>
      </c>
      <c r="E572" s="113">
        <f>'Водоотведение '!Q571</f>
        <v>4663.92</v>
      </c>
    </row>
    <row r="573" spans="1:5" ht="15">
      <c r="A573" s="7">
        <f t="shared" si="0"/>
        <v>569</v>
      </c>
      <c r="B573" s="145" t="s">
        <v>922</v>
      </c>
      <c r="C573" s="8"/>
      <c r="D573" s="78">
        <f>Вода!P572</f>
        <v>4514.8099999999995</v>
      </c>
      <c r="E573" s="113">
        <f>'Водоотведение '!Q572</f>
        <v>4514.8099999999995</v>
      </c>
    </row>
    <row r="574" spans="1:5" ht="15">
      <c r="A574" s="7">
        <f t="shared" si="0"/>
        <v>570</v>
      </c>
      <c r="B574" s="145" t="s">
        <v>923</v>
      </c>
      <c r="C574" s="8"/>
      <c r="D574" s="78">
        <f>Вода!P573</f>
        <v>614.8</v>
      </c>
      <c r="E574" s="113">
        <f>'Водоотведение '!Q573</f>
        <v>614.8</v>
      </c>
    </row>
    <row r="575" spans="1:5" ht="15">
      <c r="A575" s="7">
        <f t="shared" si="0"/>
        <v>571</v>
      </c>
      <c r="B575" s="145" t="s">
        <v>924</v>
      </c>
      <c r="C575" s="8"/>
      <c r="D575" s="78">
        <f>Вода!P574</f>
        <v>4619.8099999999995</v>
      </c>
      <c r="E575" s="113">
        <f>'Водоотведение '!Q574</f>
        <v>4619.8099999999995</v>
      </c>
    </row>
    <row r="576" spans="1:5" ht="15">
      <c r="A576" s="7">
        <f t="shared" si="0"/>
        <v>572</v>
      </c>
      <c r="B576" s="145" t="s">
        <v>925</v>
      </c>
      <c r="C576" s="8"/>
      <c r="D576" s="78">
        <f>Вода!P575</f>
        <v>3854.37</v>
      </c>
      <c r="E576" s="113">
        <f>'Водоотведение '!Q575</f>
        <v>3854.37</v>
      </c>
    </row>
    <row r="577" spans="1:5" ht="15">
      <c r="A577" s="7">
        <f t="shared" si="0"/>
        <v>573</v>
      </c>
      <c r="B577" s="145" t="s">
        <v>926</v>
      </c>
      <c r="C577" s="8"/>
      <c r="D577" s="78">
        <f>Вода!P576</f>
        <v>4797.96</v>
      </c>
      <c r="E577" s="113">
        <f>'Водоотведение '!Q576</f>
        <v>4797.96</v>
      </c>
    </row>
    <row r="578" spans="1:5" ht="15">
      <c r="A578" s="7">
        <f t="shared" si="0"/>
        <v>574</v>
      </c>
      <c r="B578" s="145" t="s">
        <v>927</v>
      </c>
      <c r="C578" s="8"/>
      <c r="D578" s="78">
        <f>Вода!P577</f>
        <v>6228.18</v>
      </c>
      <c r="E578" s="113">
        <f>'Водоотведение '!Q577</f>
        <v>6228.18</v>
      </c>
    </row>
    <row r="579" spans="1:5" ht="15">
      <c r="A579" s="7">
        <f t="shared" si="0"/>
        <v>575</v>
      </c>
      <c r="B579" s="145" t="s">
        <v>928</v>
      </c>
      <c r="C579" s="8"/>
      <c r="D579" s="78">
        <f>Вода!P578</f>
        <v>5594.399999999999</v>
      </c>
      <c r="E579" s="113">
        <f>'Водоотведение '!Q578</f>
        <v>5594.399999999999</v>
      </c>
    </row>
    <row r="580" spans="1:5" ht="15">
      <c r="A580" s="7">
        <f t="shared" si="0"/>
        <v>576</v>
      </c>
      <c r="B580" s="145" t="s">
        <v>929</v>
      </c>
      <c r="C580" s="8"/>
      <c r="D580" s="78">
        <f>Вода!P579</f>
        <v>6423.98</v>
      </c>
      <c r="E580" s="113">
        <f>'Водоотведение '!Q579</f>
        <v>6423.98</v>
      </c>
    </row>
    <row r="581" spans="1:5" ht="15">
      <c r="A581" s="7">
        <f t="shared" si="0"/>
        <v>577</v>
      </c>
      <c r="B581" s="145" t="s">
        <v>930</v>
      </c>
      <c r="C581" s="8"/>
      <c r="D581" s="78">
        <f>Вода!P580</f>
        <v>5139.150000000001</v>
      </c>
      <c r="E581" s="113">
        <f>'Водоотведение '!Q580</f>
        <v>5139.150000000001</v>
      </c>
    </row>
    <row r="582" spans="1:5" ht="15">
      <c r="A582" s="7">
        <f t="shared" si="0"/>
        <v>578</v>
      </c>
      <c r="B582" s="145" t="s">
        <v>931</v>
      </c>
      <c r="C582" s="8"/>
      <c r="D582" s="78">
        <f>Вода!P581</f>
        <v>2610.59</v>
      </c>
      <c r="E582" s="113">
        <f>'Водоотведение '!Q581</f>
        <v>2610.59</v>
      </c>
    </row>
    <row r="583" spans="1:5" ht="15">
      <c r="A583" s="7">
        <f t="shared" si="0"/>
        <v>579</v>
      </c>
      <c r="B583" s="145" t="s">
        <v>932</v>
      </c>
      <c r="C583" s="8"/>
      <c r="D583" s="78">
        <f>Вода!P582</f>
        <v>1349.98</v>
      </c>
      <c r="E583" s="113">
        <f>'Водоотведение '!Q582</f>
        <v>1349.98</v>
      </c>
    </row>
    <row r="584" spans="1:5" ht="15">
      <c r="A584" s="7">
        <f t="shared" si="0"/>
        <v>580</v>
      </c>
      <c r="B584" s="145" t="s">
        <v>933</v>
      </c>
      <c r="C584" s="8"/>
      <c r="D584" s="78">
        <f>Вода!P583</f>
        <v>12652.54</v>
      </c>
      <c r="E584" s="113">
        <f>'Водоотведение '!Q583</f>
        <v>12652.54</v>
      </c>
    </row>
    <row r="585" spans="1:5" ht="15">
      <c r="A585" s="7">
        <f t="shared" si="0"/>
        <v>581</v>
      </c>
      <c r="B585" s="145" t="s">
        <v>934</v>
      </c>
      <c r="C585" s="8"/>
      <c r="D585" s="78">
        <f>Вода!P584</f>
        <v>3031.4000000000005</v>
      </c>
      <c r="E585" s="113">
        <f>'Водоотведение '!Q584</f>
        <v>3031.4000000000005</v>
      </c>
    </row>
    <row r="586" spans="1:5" ht="15">
      <c r="A586" s="7">
        <f t="shared" si="0"/>
        <v>582</v>
      </c>
      <c r="B586" s="145" t="s">
        <v>935</v>
      </c>
      <c r="C586" s="8"/>
      <c r="D586" s="78">
        <f>Вода!P585</f>
        <v>2456.7599999999993</v>
      </c>
      <c r="E586" s="113">
        <f>'Водоотведение '!Q585</f>
        <v>2456.7599999999993</v>
      </c>
    </row>
    <row r="587" spans="1:5" ht="15">
      <c r="A587" s="7">
        <f t="shared" si="0"/>
        <v>583</v>
      </c>
      <c r="B587" s="145" t="s">
        <v>936</v>
      </c>
      <c r="C587" s="8"/>
      <c r="D587" s="78">
        <f>Вода!P586</f>
        <v>8993.580000000002</v>
      </c>
      <c r="E587" s="113">
        <f>'Водоотведение '!Q586</f>
        <v>8993.580000000002</v>
      </c>
    </row>
    <row r="588" spans="1:5" ht="15">
      <c r="A588" s="7">
        <f t="shared" si="0"/>
        <v>584</v>
      </c>
      <c r="B588" s="145" t="s">
        <v>937</v>
      </c>
      <c r="C588" s="8"/>
      <c r="D588" s="78">
        <f>Вода!P587</f>
        <v>5510.12</v>
      </c>
      <c r="E588" s="113">
        <f>'Водоотведение '!Q587</f>
        <v>5510.12</v>
      </c>
    </row>
    <row r="589" spans="1:5" ht="15">
      <c r="A589" s="7">
        <f t="shared" si="0"/>
        <v>585</v>
      </c>
      <c r="B589" s="145" t="s">
        <v>938</v>
      </c>
      <c r="C589" s="8"/>
      <c r="D589" s="78">
        <f>Вода!P588</f>
        <v>5423.459999999999</v>
      </c>
      <c r="E589" s="113">
        <f>'Водоотведение '!Q588</f>
        <v>5423.459999999999</v>
      </c>
    </row>
    <row r="590" spans="1:5" ht="15">
      <c r="A590" s="7">
        <f t="shared" si="0"/>
        <v>586</v>
      </c>
      <c r="B590" s="145" t="s">
        <v>939</v>
      </c>
      <c r="C590" s="8"/>
      <c r="D590" s="78">
        <f>Вода!P589</f>
        <v>1284.79</v>
      </c>
      <c r="E590" s="113">
        <f>'Водоотведение '!Q589</f>
        <v>1284.79</v>
      </c>
    </row>
    <row r="591" spans="1:5" ht="15">
      <c r="A591" s="7">
        <f t="shared" si="0"/>
        <v>587</v>
      </c>
      <c r="B591" s="145" t="s">
        <v>940</v>
      </c>
      <c r="C591" s="8"/>
      <c r="D591" s="78">
        <f>Вода!P590</f>
        <v>2569.6099999999997</v>
      </c>
      <c r="E591" s="113">
        <f>'Водоотведение '!Q590</f>
        <v>2569.6099999999997</v>
      </c>
    </row>
    <row r="592" spans="1:5" ht="15">
      <c r="A592" s="7">
        <f t="shared" si="0"/>
        <v>588</v>
      </c>
      <c r="B592" s="145" t="s">
        <v>941</v>
      </c>
      <c r="C592" s="8"/>
      <c r="D592" s="78">
        <f>Вода!P591</f>
        <v>3103.21</v>
      </c>
      <c r="E592" s="113">
        <f>'Водоотведение '!Q591</f>
        <v>3103.21</v>
      </c>
    </row>
    <row r="593" spans="1:5" ht="15">
      <c r="A593" s="7">
        <f t="shared" si="0"/>
        <v>589</v>
      </c>
      <c r="B593" s="145" t="s">
        <v>942</v>
      </c>
      <c r="C593" s="8"/>
      <c r="D593" s="78">
        <f>Вода!P592</f>
        <v>3158.29</v>
      </c>
      <c r="E593" s="113">
        <f>'Водоотведение '!Q592</f>
        <v>3158.29</v>
      </c>
    </row>
    <row r="594" spans="1:5" ht="15">
      <c r="A594" s="7">
        <f t="shared" si="0"/>
        <v>590</v>
      </c>
      <c r="B594" s="145" t="s">
        <v>943</v>
      </c>
      <c r="C594" s="8"/>
      <c r="D594" s="78">
        <f>Вода!P593</f>
        <v>5053.219999999999</v>
      </c>
      <c r="E594" s="113">
        <f>'Водоотведение '!Q593</f>
        <v>5053.219999999999</v>
      </c>
    </row>
    <row r="595" spans="1:5" ht="15">
      <c r="A595" s="7">
        <f t="shared" si="0"/>
        <v>591</v>
      </c>
      <c r="B595" s="145" t="s">
        <v>944</v>
      </c>
      <c r="C595" s="8"/>
      <c r="D595" s="78">
        <f>Вода!P594</f>
        <v>5053.1900000000005</v>
      </c>
      <c r="E595" s="113">
        <f>'Водоотведение '!Q594</f>
        <v>5053.1900000000005</v>
      </c>
    </row>
    <row r="596" spans="1:5" ht="15">
      <c r="A596" s="7">
        <f t="shared" si="0"/>
        <v>592</v>
      </c>
      <c r="B596" s="145" t="s">
        <v>945</v>
      </c>
      <c r="C596" s="8"/>
      <c r="D596" s="78">
        <f>Вода!P595</f>
        <v>1894.9800000000005</v>
      </c>
      <c r="E596" s="113">
        <f>'Водоотведение '!Q595</f>
        <v>1894.9800000000005</v>
      </c>
    </row>
    <row r="597" spans="1:5" ht="15">
      <c r="A597" s="7">
        <f t="shared" si="0"/>
        <v>593</v>
      </c>
      <c r="B597" s="145" t="s">
        <v>946</v>
      </c>
      <c r="C597" s="8"/>
      <c r="D597" s="78">
        <f>Вода!P596</f>
        <v>5053.1900000000005</v>
      </c>
      <c r="E597" s="113">
        <f>'Водоотведение '!Q596</f>
        <v>5053.1900000000005</v>
      </c>
    </row>
    <row r="598" spans="1:5" ht="15">
      <c r="A598" s="7">
        <f t="shared" si="0"/>
        <v>594</v>
      </c>
      <c r="B598" s="145" t="s">
        <v>947</v>
      </c>
      <c r="C598" s="8"/>
      <c r="D598" s="78">
        <f>Вода!P597</f>
        <v>0</v>
      </c>
      <c r="E598" s="113">
        <f>'Водоотведение '!Q597</f>
        <v>0</v>
      </c>
    </row>
    <row r="599" spans="1:5" ht="15">
      <c r="A599" s="7">
        <f t="shared" si="0"/>
        <v>595</v>
      </c>
      <c r="B599" s="145" t="s">
        <v>948</v>
      </c>
      <c r="C599" s="8"/>
      <c r="D599" s="78">
        <f>Вода!P598</f>
        <v>649.4</v>
      </c>
      <c r="E599" s="113">
        <f>'Водоотведение '!Q598</f>
        <v>649.4</v>
      </c>
    </row>
    <row r="600" spans="1:5" ht="15">
      <c r="A600" s="7">
        <f t="shared" si="0"/>
        <v>596</v>
      </c>
      <c r="B600" s="145" t="s">
        <v>949</v>
      </c>
      <c r="C600" s="8"/>
      <c r="D600" s="78">
        <f>Вода!P599</f>
        <v>5281.960000000001</v>
      </c>
      <c r="E600" s="113">
        <f>'Водоотведение '!Q599</f>
        <v>5281.960000000001</v>
      </c>
    </row>
    <row r="601" spans="1:5" ht="15">
      <c r="A601" s="7">
        <f t="shared" si="0"/>
        <v>597</v>
      </c>
      <c r="B601" s="145" t="s">
        <v>950</v>
      </c>
      <c r="C601" s="8"/>
      <c r="D601" s="78">
        <f>Вода!P600</f>
        <v>5684.839999999999</v>
      </c>
      <c r="E601" s="113">
        <f>'Водоотведение '!Q600</f>
        <v>5684.839999999999</v>
      </c>
    </row>
    <row r="602" spans="1:5" ht="15">
      <c r="A602" s="7">
        <f t="shared" si="0"/>
        <v>598</v>
      </c>
      <c r="B602" s="145" t="s">
        <v>951</v>
      </c>
      <c r="C602" s="8"/>
      <c r="D602" s="78">
        <f>Вода!P601</f>
        <v>879.58</v>
      </c>
      <c r="E602" s="113">
        <f>'Водоотведение '!Q601</f>
        <v>879.58</v>
      </c>
    </row>
    <row r="603" spans="1:5" ht="15">
      <c r="A603" s="7">
        <f t="shared" si="0"/>
        <v>599</v>
      </c>
      <c r="B603" s="145" t="s">
        <v>952</v>
      </c>
      <c r="C603" s="8"/>
      <c r="D603" s="78">
        <f>Вода!P602</f>
        <v>3789.87</v>
      </c>
      <c r="E603" s="113">
        <f>'Водоотведение '!Q602</f>
        <v>3789.87</v>
      </c>
    </row>
    <row r="604" spans="1:5" ht="15">
      <c r="A604" s="7">
        <f t="shared" si="0"/>
        <v>600</v>
      </c>
      <c r="B604" s="145" t="s">
        <v>953</v>
      </c>
      <c r="C604" s="8"/>
      <c r="D604" s="78">
        <f>Вода!P603</f>
        <v>9474.750000000002</v>
      </c>
      <c r="E604" s="113">
        <f>'Водоотведение '!Q603</f>
        <v>9474.750000000002</v>
      </c>
    </row>
    <row r="605" spans="1:5" ht="15">
      <c r="A605" s="7">
        <f t="shared" si="0"/>
        <v>601</v>
      </c>
      <c r="B605" s="145" t="s">
        <v>954</v>
      </c>
      <c r="C605" s="8"/>
      <c r="D605" s="78">
        <f>Вода!P604</f>
        <v>3158.25</v>
      </c>
      <c r="E605" s="113">
        <f>'Водоотведение '!Q604</f>
        <v>3158.25</v>
      </c>
    </row>
    <row r="606" spans="1:5" ht="15">
      <c r="A606" s="7">
        <f t="shared" si="0"/>
        <v>602</v>
      </c>
      <c r="B606" s="145" t="s">
        <v>955</v>
      </c>
      <c r="C606" s="8"/>
      <c r="D606" s="78">
        <f>Вода!P605</f>
        <v>3158.25</v>
      </c>
      <c r="E606" s="113">
        <f>'Водоотведение '!Q605</f>
        <v>3158.25</v>
      </c>
    </row>
    <row r="607" spans="1:5" ht="15">
      <c r="A607" s="7">
        <f t="shared" si="0"/>
        <v>603</v>
      </c>
      <c r="B607" s="145" t="s">
        <v>956</v>
      </c>
      <c r="C607" s="8"/>
      <c r="D607" s="78">
        <f>Вода!P606</f>
        <v>5684.839999999999</v>
      </c>
      <c r="E607" s="113">
        <f>'Водоотведение '!Q606</f>
        <v>5684.839999999999</v>
      </c>
    </row>
    <row r="608" spans="1:5" ht="15">
      <c r="A608" s="7">
        <f t="shared" si="0"/>
        <v>604</v>
      </c>
      <c r="B608" s="145" t="s">
        <v>957</v>
      </c>
      <c r="C608" s="8"/>
      <c r="D608" s="78">
        <f>Вода!P607</f>
        <v>4154.21</v>
      </c>
      <c r="E608" s="113">
        <f>'Водоотведение '!Q607</f>
        <v>4154.21</v>
      </c>
    </row>
    <row r="609" spans="1:5" ht="15">
      <c r="A609" s="7">
        <f t="shared" si="0"/>
        <v>605</v>
      </c>
      <c r="B609" s="145" t="s">
        <v>958</v>
      </c>
      <c r="C609" s="8"/>
      <c r="D609" s="78">
        <f>Вода!P608</f>
        <v>8211.470000000001</v>
      </c>
      <c r="E609" s="113">
        <f>'Водоотведение '!Q608</f>
        <v>8211.470000000001</v>
      </c>
    </row>
    <row r="610" spans="1:5" ht="15">
      <c r="A610" s="7">
        <f t="shared" si="0"/>
        <v>606</v>
      </c>
      <c r="B610" s="145" t="s">
        <v>959</v>
      </c>
      <c r="C610" s="8"/>
      <c r="D610" s="78">
        <f>Вода!P609</f>
        <v>2526.5899999999997</v>
      </c>
      <c r="E610" s="113">
        <f>'Водоотведение '!Q609</f>
        <v>2526.5899999999997</v>
      </c>
    </row>
    <row r="611" spans="1:5" ht="15">
      <c r="A611" s="7">
        <f t="shared" si="0"/>
        <v>607</v>
      </c>
      <c r="B611" s="145" t="s">
        <v>960</v>
      </c>
      <c r="C611" s="8"/>
      <c r="D611" s="78">
        <f>Вода!P610</f>
        <v>3789.9100000000003</v>
      </c>
      <c r="E611" s="113">
        <f>'Водоотведение '!Q610</f>
        <v>3789.9100000000003</v>
      </c>
    </row>
    <row r="612" spans="1:5" ht="15">
      <c r="A612" s="7">
        <f t="shared" si="0"/>
        <v>608</v>
      </c>
      <c r="B612" s="145" t="s">
        <v>961</v>
      </c>
      <c r="C612" s="8"/>
      <c r="D612" s="78">
        <f>Вода!P611</f>
        <v>5053.1900000000005</v>
      </c>
      <c r="E612" s="113">
        <f>'Водоотведение '!Q611</f>
        <v>5053.1900000000005</v>
      </c>
    </row>
    <row r="613" spans="1:5" ht="15">
      <c r="A613" s="7">
        <f t="shared" si="0"/>
        <v>609</v>
      </c>
      <c r="B613" s="145" t="s">
        <v>962</v>
      </c>
      <c r="C613" s="8"/>
      <c r="D613" s="78">
        <f>Вода!P612</f>
        <v>5053.22</v>
      </c>
      <c r="E613" s="113">
        <f>'Водоотведение '!Q612</f>
        <v>5053.22</v>
      </c>
    </row>
    <row r="614" spans="1:5" ht="15">
      <c r="A614" s="7">
        <f t="shared" si="0"/>
        <v>610</v>
      </c>
      <c r="B614" s="145" t="s">
        <v>963</v>
      </c>
      <c r="C614" s="8"/>
      <c r="D614" s="78">
        <f>Вода!P613</f>
        <v>6316.5</v>
      </c>
      <c r="E614" s="113">
        <f>'Водоотведение '!Q613</f>
        <v>6316.5</v>
      </c>
    </row>
    <row r="615" spans="1:5" ht="15">
      <c r="A615" s="7">
        <f t="shared" si="0"/>
        <v>611</v>
      </c>
      <c r="B615" s="145" t="s">
        <v>964</v>
      </c>
      <c r="C615" s="8"/>
      <c r="D615" s="78">
        <f>Вода!P614</f>
        <v>6948.159999999999</v>
      </c>
      <c r="E615" s="113">
        <f>'Водоотведение '!Q614</f>
        <v>6948.159999999999</v>
      </c>
    </row>
    <row r="616" spans="1:5" ht="15">
      <c r="A616" s="7">
        <f t="shared" si="0"/>
        <v>612</v>
      </c>
      <c r="B616" s="145" t="s">
        <v>965</v>
      </c>
      <c r="C616" s="8"/>
      <c r="D616" s="78">
        <f>Вода!P615</f>
        <v>4421.5599999999995</v>
      </c>
      <c r="E616" s="113">
        <f>'Водоотведение '!Q615</f>
        <v>4421.5599999999995</v>
      </c>
    </row>
    <row r="617" spans="1:5" ht="15">
      <c r="A617" s="7">
        <f t="shared" si="0"/>
        <v>613</v>
      </c>
      <c r="B617" s="145" t="s">
        <v>966</v>
      </c>
      <c r="C617" s="8"/>
      <c r="D617" s="78">
        <f>Вода!P616</f>
        <v>11369.689999999999</v>
      </c>
      <c r="E617" s="113">
        <f>'Водоотведение '!Q616</f>
        <v>11369.689999999999</v>
      </c>
    </row>
    <row r="618" spans="1:5" ht="15">
      <c r="A618" s="7">
        <f t="shared" si="0"/>
        <v>614</v>
      </c>
      <c r="B618" s="145" t="s">
        <v>967</v>
      </c>
      <c r="C618" s="8"/>
      <c r="D618" s="78">
        <f>Вода!P617</f>
        <v>5075.51</v>
      </c>
      <c r="E618" s="113">
        <f>'Водоотведение '!Q617</f>
        <v>5075.51</v>
      </c>
    </row>
    <row r="619" spans="1:5" ht="15">
      <c r="A619" s="7">
        <f aca="true" t="shared" si="1" ref="A619:A682">A618+1</f>
        <v>615</v>
      </c>
      <c r="B619" s="145" t="s">
        <v>968</v>
      </c>
      <c r="C619" s="8"/>
      <c r="D619" s="78">
        <f>Вода!P618</f>
        <v>2125.5599999999995</v>
      </c>
      <c r="E619" s="113">
        <f>'Водоотведение '!Q618</f>
        <v>2125.5599999999995</v>
      </c>
    </row>
    <row r="620" spans="1:5" ht="15">
      <c r="A620" s="7">
        <f t="shared" si="1"/>
        <v>616</v>
      </c>
      <c r="B620" s="145" t="s">
        <v>969</v>
      </c>
      <c r="C620" s="8"/>
      <c r="D620" s="78">
        <f>Вода!P619</f>
        <v>2686.13</v>
      </c>
      <c r="E620" s="113">
        <f>'Водоотведение '!Q619</f>
        <v>2686.13</v>
      </c>
    </row>
    <row r="621" spans="1:5" ht="15">
      <c r="A621" s="7">
        <f t="shared" si="1"/>
        <v>617</v>
      </c>
      <c r="B621" s="145" t="s">
        <v>970</v>
      </c>
      <c r="C621" s="8"/>
      <c r="D621" s="78">
        <f>Вода!P620</f>
        <v>2289.7</v>
      </c>
      <c r="E621" s="113">
        <f>'Водоотведение '!Q620</f>
        <v>2289.7</v>
      </c>
    </row>
    <row r="622" spans="1:5" ht="15">
      <c r="A622" s="7">
        <f t="shared" si="1"/>
        <v>618</v>
      </c>
      <c r="B622" s="145" t="s">
        <v>971</v>
      </c>
      <c r="C622" s="8"/>
      <c r="D622" s="78">
        <f>Вода!P621</f>
        <v>3295.02</v>
      </c>
      <c r="E622" s="113">
        <f>'Водоотведение '!Q621</f>
        <v>3295.02</v>
      </c>
    </row>
    <row r="623" spans="1:5" ht="15">
      <c r="A623" s="7">
        <f t="shared" si="1"/>
        <v>619</v>
      </c>
      <c r="B623" s="145" t="s">
        <v>972</v>
      </c>
      <c r="C623" s="8"/>
      <c r="D623" s="78">
        <f>Вода!P622</f>
        <v>5574.5199999999995</v>
      </c>
      <c r="E623" s="113">
        <f>'Водоотведение '!Q622</f>
        <v>5574.5199999999995</v>
      </c>
    </row>
    <row r="624" spans="1:5" ht="15">
      <c r="A624" s="7">
        <f t="shared" si="1"/>
        <v>620</v>
      </c>
      <c r="B624" s="145" t="s">
        <v>973</v>
      </c>
      <c r="C624" s="8"/>
      <c r="D624" s="78">
        <f>Вода!P623</f>
        <v>4311.32</v>
      </c>
      <c r="E624" s="113">
        <f>'Водоотведение '!Q623</f>
        <v>4311.32</v>
      </c>
    </row>
    <row r="625" spans="1:5" ht="15">
      <c r="A625" s="7">
        <f t="shared" si="1"/>
        <v>621</v>
      </c>
      <c r="B625" s="145" t="s">
        <v>974</v>
      </c>
      <c r="C625" s="8"/>
      <c r="D625" s="78">
        <f>Вода!P624</f>
        <v>5609.719999999999</v>
      </c>
      <c r="E625" s="113">
        <f>'Водоотведение '!Q624</f>
        <v>5609.719999999999</v>
      </c>
    </row>
    <row r="626" spans="1:5" ht="15">
      <c r="A626" s="7">
        <f t="shared" si="1"/>
        <v>622</v>
      </c>
      <c r="B626" s="145" t="s">
        <v>975</v>
      </c>
      <c r="C626" s="8"/>
      <c r="D626" s="78">
        <f>Вода!P625</f>
        <v>5203.49</v>
      </c>
      <c r="E626" s="113">
        <f>'Водоотведение '!Q625</f>
        <v>5203.49</v>
      </c>
    </row>
    <row r="627" spans="1:5" ht="15">
      <c r="A627" s="7">
        <f t="shared" si="1"/>
        <v>623</v>
      </c>
      <c r="B627" s="145" t="s">
        <v>976</v>
      </c>
      <c r="C627" s="8"/>
      <c r="D627" s="78">
        <f>Вода!P626</f>
        <v>5013.259999999999</v>
      </c>
      <c r="E627" s="113">
        <f>'Водоотведение '!Q626</f>
        <v>5013.259999999999</v>
      </c>
    </row>
    <row r="628" spans="1:5" ht="15">
      <c r="A628" s="7">
        <f t="shared" si="1"/>
        <v>624</v>
      </c>
      <c r="B628" s="145" t="s">
        <v>977</v>
      </c>
      <c r="C628" s="8"/>
      <c r="D628" s="78">
        <f>Вода!P627</f>
        <v>5879.33</v>
      </c>
      <c r="E628" s="113">
        <f>'Водоотведение '!Q627</f>
        <v>5879.33</v>
      </c>
    </row>
    <row r="629" spans="1:5" ht="15">
      <c r="A629" s="7">
        <f t="shared" si="1"/>
        <v>625</v>
      </c>
      <c r="B629" s="145" t="s">
        <v>978</v>
      </c>
      <c r="C629" s="8"/>
      <c r="D629" s="78">
        <f>Вода!P628</f>
        <v>7279.53</v>
      </c>
      <c r="E629" s="113">
        <f>'Водоотведение '!Q628</f>
        <v>7279.53</v>
      </c>
    </row>
    <row r="630" spans="1:5" ht="15">
      <c r="A630" s="7">
        <f t="shared" si="1"/>
        <v>626</v>
      </c>
      <c r="B630" s="145" t="s">
        <v>979</v>
      </c>
      <c r="C630" s="8"/>
      <c r="D630" s="78">
        <f>Вода!P629</f>
        <v>8078.789999999999</v>
      </c>
      <c r="E630" s="113">
        <f>'Водоотведение '!Q629</f>
        <v>8078.789999999999</v>
      </c>
    </row>
    <row r="631" spans="1:5" ht="15">
      <c r="A631" s="7">
        <f t="shared" si="1"/>
        <v>627</v>
      </c>
      <c r="B631" s="145" t="s">
        <v>980</v>
      </c>
      <c r="C631" s="8"/>
      <c r="D631" s="78">
        <f>Вода!P630</f>
        <v>8697.550000000001</v>
      </c>
      <c r="E631" s="113">
        <f>'Водоотведение '!Q630</f>
        <v>8697.550000000001</v>
      </c>
    </row>
    <row r="632" spans="1:5" ht="15">
      <c r="A632" s="7">
        <f t="shared" si="1"/>
        <v>628</v>
      </c>
      <c r="B632" s="145" t="s">
        <v>981</v>
      </c>
      <c r="C632" s="8"/>
      <c r="D632" s="78">
        <f>Вода!P631</f>
        <v>5919.110000000001</v>
      </c>
      <c r="E632" s="113">
        <f>'Водоотведение '!Q631</f>
        <v>5919.110000000001</v>
      </c>
    </row>
    <row r="633" spans="1:5" ht="15">
      <c r="A633" s="7">
        <f t="shared" si="1"/>
        <v>629</v>
      </c>
      <c r="B633" s="145" t="s">
        <v>982</v>
      </c>
      <c r="C633" s="8"/>
      <c r="D633" s="78">
        <f>Вода!P632</f>
        <v>5145.98</v>
      </c>
      <c r="E633" s="113">
        <f>'Водоотведение '!Q632</f>
        <v>5145.98</v>
      </c>
    </row>
    <row r="634" spans="1:5" ht="15">
      <c r="A634" s="7">
        <f t="shared" si="1"/>
        <v>630</v>
      </c>
      <c r="B634" s="145" t="s">
        <v>983</v>
      </c>
      <c r="C634" s="8"/>
      <c r="D634" s="78">
        <f>Вода!P633</f>
        <v>4293.570000000001</v>
      </c>
      <c r="E634" s="113">
        <f>'Водоотведение '!Q633</f>
        <v>4293.570000000001</v>
      </c>
    </row>
    <row r="635" spans="1:5" ht="15">
      <c r="A635" s="7">
        <f t="shared" si="1"/>
        <v>631</v>
      </c>
      <c r="B635" s="145" t="s">
        <v>984</v>
      </c>
      <c r="C635" s="8"/>
      <c r="D635" s="78">
        <f>Вода!P634</f>
        <v>3361.35</v>
      </c>
      <c r="E635" s="113">
        <f>'Водоотведение '!Q634</f>
        <v>3361.35</v>
      </c>
    </row>
    <row r="636" spans="1:5" ht="15">
      <c r="A636" s="7">
        <f t="shared" si="1"/>
        <v>632</v>
      </c>
      <c r="B636" s="145" t="s">
        <v>985</v>
      </c>
      <c r="C636" s="8"/>
      <c r="D636" s="78">
        <f>Вода!P635</f>
        <v>4178.549999999999</v>
      </c>
      <c r="E636" s="113">
        <f>'Водоотведение '!Q635</f>
        <v>4178.549999999999</v>
      </c>
    </row>
    <row r="637" spans="1:5" ht="15">
      <c r="A637" s="7">
        <f t="shared" si="1"/>
        <v>633</v>
      </c>
      <c r="B637" s="145" t="s">
        <v>986</v>
      </c>
      <c r="C637" s="8"/>
      <c r="D637" s="78">
        <f>Вода!P636</f>
        <v>6537.13</v>
      </c>
      <c r="E637" s="113">
        <f>'Водоотведение '!Q636</f>
        <v>6537.13</v>
      </c>
    </row>
    <row r="638" spans="1:5" ht="15">
      <c r="A638" s="7">
        <f t="shared" si="1"/>
        <v>634</v>
      </c>
      <c r="B638" s="145" t="s">
        <v>987</v>
      </c>
      <c r="C638" s="8"/>
      <c r="D638" s="78">
        <f>Вода!P637</f>
        <v>3440.88</v>
      </c>
      <c r="E638" s="113">
        <f>'Водоотведение '!Q637</f>
        <v>3440.88</v>
      </c>
    </row>
    <row r="639" spans="1:5" ht="15">
      <c r="A639" s="7">
        <f t="shared" si="1"/>
        <v>635</v>
      </c>
      <c r="B639" s="145" t="s">
        <v>988</v>
      </c>
      <c r="C639" s="8"/>
      <c r="D639" s="78">
        <f>Вода!P638</f>
        <v>3158.25</v>
      </c>
      <c r="E639" s="113">
        <f>'Водоотведение '!Q638</f>
        <v>3158.25</v>
      </c>
    </row>
    <row r="640" spans="1:5" ht="15">
      <c r="A640" s="7">
        <f t="shared" si="1"/>
        <v>636</v>
      </c>
      <c r="B640" s="145" t="s">
        <v>989</v>
      </c>
      <c r="C640" s="8"/>
      <c r="D640" s="78">
        <f>Вода!P639</f>
        <v>3789.9100000000003</v>
      </c>
      <c r="E640" s="113">
        <f>'Водоотведение '!Q639</f>
        <v>3789.9100000000003</v>
      </c>
    </row>
    <row r="641" spans="1:5" ht="15">
      <c r="A641" s="7">
        <f t="shared" si="1"/>
        <v>637</v>
      </c>
      <c r="B641" s="145" t="s">
        <v>990</v>
      </c>
      <c r="C641" s="8"/>
      <c r="D641" s="78">
        <f>Вода!P640</f>
        <v>4421.57</v>
      </c>
      <c r="E641" s="113">
        <f>'Водоотведение '!Q640</f>
        <v>4421.57</v>
      </c>
    </row>
    <row r="642" spans="1:5" ht="15">
      <c r="A642" s="7">
        <f t="shared" si="1"/>
        <v>638</v>
      </c>
      <c r="B642" s="145" t="s">
        <v>991</v>
      </c>
      <c r="C642" s="8"/>
      <c r="D642" s="78">
        <f>Вода!P641</f>
        <v>6491.98</v>
      </c>
      <c r="E642" s="113">
        <f>'Водоотведение '!Q641</f>
        <v>6491.98</v>
      </c>
    </row>
    <row r="643" spans="1:5" ht="15">
      <c r="A643" s="7">
        <f t="shared" si="1"/>
        <v>639</v>
      </c>
      <c r="B643" s="145" t="s">
        <v>992</v>
      </c>
      <c r="C643" s="8"/>
      <c r="D643" s="78">
        <f>Вода!P642</f>
        <v>4770.589999999999</v>
      </c>
      <c r="E643" s="113">
        <f>'Водоотведение '!Q642</f>
        <v>4770.589999999999</v>
      </c>
    </row>
    <row r="644" spans="1:5" ht="15">
      <c r="A644" s="7">
        <f t="shared" si="1"/>
        <v>640</v>
      </c>
      <c r="B644" s="145" t="s">
        <v>993</v>
      </c>
      <c r="C644" s="8"/>
      <c r="D644" s="78">
        <f>Вода!P643</f>
        <v>4717.320000000001</v>
      </c>
      <c r="E644" s="113">
        <f>'Водоотведение '!Q643</f>
        <v>4717.320000000001</v>
      </c>
    </row>
    <row r="645" spans="1:5" ht="15">
      <c r="A645" s="7">
        <f t="shared" si="1"/>
        <v>641</v>
      </c>
      <c r="B645" s="145" t="s">
        <v>994</v>
      </c>
      <c r="C645" s="8"/>
      <c r="D645" s="78">
        <f>Вода!P644</f>
        <v>4360.8099999999995</v>
      </c>
      <c r="E645" s="113">
        <f>'Водоотведение '!Q644</f>
        <v>4360.8099999999995</v>
      </c>
    </row>
    <row r="646" spans="1:5" ht="15">
      <c r="A646" s="7">
        <f t="shared" si="1"/>
        <v>642</v>
      </c>
      <c r="B646" s="145" t="s">
        <v>995</v>
      </c>
      <c r="C646" s="8"/>
      <c r="D646" s="78">
        <f>Вода!P645</f>
        <v>3789.9399999999996</v>
      </c>
      <c r="E646" s="113">
        <f>'Водоотведение '!Q645</f>
        <v>3789.9399999999996</v>
      </c>
    </row>
    <row r="647" spans="1:5" ht="15">
      <c r="A647" s="7">
        <f t="shared" si="1"/>
        <v>643</v>
      </c>
      <c r="B647" s="145" t="s">
        <v>996</v>
      </c>
      <c r="C647" s="8"/>
      <c r="D647" s="78">
        <f>Вода!P646</f>
        <v>1894.9699999999998</v>
      </c>
      <c r="E647" s="113">
        <f>'Водоотведение '!Q646</f>
        <v>1894.9699999999998</v>
      </c>
    </row>
    <row r="648" spans="1:5" ht="15">
      <c r="A648" s="7">
        <f t="shared" si="1"/>
        <v>644</v>
      </c>
      <c r="B648" s="145" t="s">
        <v>997</v>
      </c>
      <c r="C648" s="8"/>
      <c r="D648" s="78">
        <f>Вода!P647</f>
        <v>2526.5899999999997</v>
      </c>
      <c r="E648" s="113">
        <f>'Водоотведение '!Q647</f>
        <v>2526.5899999999997</v>
      </c>
    </row>
    <row r="649" spans="1:5" ht="15">
      <c r="A649" s="7">
        <f t="shared" si="1"/>
        <v>645</v>
      </c>
      <c r="B649" s="145" t="s">
        <v>998</v>
      </c>
      <c r="C649" s="8"/>
      <c r="D649" s="78">
        <f>Вода!P648</f>
        <v>904.1800000000001</v>
      </c>
      <c r="E649" s="113">
        <f>'Водоотведение '!Q648</f>
        <v>904.1800000000001</v>
      </c>
    </row>
    <row r="650" spans="1:5" ht="15">
      <c r="A650" s="7">
        <f t="shared" si="1"/>
        <v>646</v>
      </c>
      <c r="B650" s="145" t="s">
        <v>999</v>
      </c>
      <c r="C650" s="8"/>
      <c r="D650" s="78">
        <f>Вода!P649</f>
        <v>1976.17</v>
      </c>
      <c r="E650" s="113">
        <f>'Водоотведение '!Q649</f>
        <v>1976.17</v>
      </c>
    </row>
    <row r="651" spans="1:5" ht="15">
      <c r="A651" s="7">
        <f t="shared" si="1"/>
        <v>647</v>
      </c>
      <c r="B651" s="145" t="s">
        <v>1000</v>
      </c>
      <c r="C651" s="8"/>
      <c r="D651" s="78">
        <f>Вода!P650</f>
        <v>4138.9</v>
      </c>
      <c r="E651" s="113">
        <f>'Водоотведение '!Q650</f>
        <v>4138.9</v>
      </c>
    </row>
    <row r="652" spans="1:5" ht="15">
      <c r="A652" s="7">
        <f t="shared" si="1"/>
        <v>648</v>
      </c>
      <c r="B652" s="145" t="s">
        <v>1001</v>
      </c>
      <c r="C652" s="8"/>
      <c r="D652" s="78">
        <f>Вода!P651</f>
        <v>4421.530000000001</v>
      </c>
      <c r="E652" s="113">
        <f>'Водоотведение '!Q651</f>
        <v>4421.530000000001</v>
      </c>
    </row>
    <row r="653" spans="1:5" ht="15">
      <c r="A653" s="7">
        <f t="shared" si="1"/>
        <v>649</v>
      </c>
      <c r="B653" s="145" t="s">
        <v>1002</v>
      </c>
      <c r="C653" s="8"/>
      <c r="D653" s="78">
        <f>Вода!P652</f>
        <v>3110.1299999999997</v>
      </c>
      <c r="E653" s="113">
        <f>'Водоотведение '!Q652</f>
        <v>3110.1299999999997</v>
      </c>
    </row>
    <row r="654" spans="1:5" ht="15">
      <c r="A654" s="7">
        <f t="shared" si="1"/>
        <v>650</v>
      </c>
      <c r="B654" s="145" t="s">
        <v>1003</v>
      </c>
      <c r="C654" s="8"/>
      <c r="D654" s="78">
        <f>Вода!P653</f>
        <v>3789.9399999999996</v>
      </c>
      <c r="E654" s="113">
        <f>'Водоотведение '!Q653</f>
        <v>3789.9399999999996</v>
      </c>
    </row>
    <row r="655" spans="1:5" ht="15">
      <c r="A655" s="7">
        <f t="shared" si="1"/>
        <v>651</v>
      </c>
      <c r="B655" s="145" t="s">
        <v>1004</v>
      </c>
      <c r="C655" s="8"/>
      <c r="D655" s="78">
        <f>Вода!P654</f>
        <v>5684.839999999999</v>
      </c>
      <c r="E655" s="113">
        <f>'Водоотведение '!Q654</f>
        <v>5684.839999999999</v>
      </c>
    </row>
    <row r="656" spans="1:5" ht="15">
      <c r="A656" s="7">
        <f t="shared" si="1"/>
        <v>652</v>
      </c>
      <c r="B656" s="145" t="s">
        <v>1005</v>
      </c>
      <c r="C656" s="8"/>
      <c r="D656" s="78">
        <f>Вода!P655</f>
        <v>5053.219999999999</v>
      </c>
      <c r="E656" s="113">
        <f>'Водоотведение '!Q655</f>
        <v>5053.219999999999</v>
      </c>
    </row>
    <row r="657" spans="1:5" ht="15">
      <c r="A657" s="7">
        <f t="shared" si="1"/>
        <v>653</v>
      </c>
      <c r="B657" s="145" t="s">
        <v>1006</v>
      </c>
      <c r="C657" s="8"/>
      <c r="D657" s="78">
        <f>Вода!P656</f>
        <v>5053.22</v>
      </c>
      <c r="E657" s="113">
        <f>'Водоотведение '!Q656</f>
        <v>5053.22</v>
      </c>
    </row>
    <row r="658" spans="1:5" ht="15">
      <c r="A658" s="7">
        <f t="shared" si="1"/>
        <v>654</v>
      </c>
      <c r="B658" s="145" t="s">
        <v>1007</v>
      </c>
      <c r="C658" s="8"/>
      <c r="D658" s="78">
        <f>Вода!P657</f>
        <v>3203.55</v>
      </c>
      <c r="E658" s="113">
        <f>'Водоотведение '!Q657</f>
        <v>3203.55</v>
      </c>
    </row>
    <row r="659" spans="1:5" ht="15">
      <c r="A659" s="7">
        <f t="shared" si="1"/>
        <v>655</v>
      </c>
      <c r="B659" s="145" t="s">
        <v>1008</v>
      </c>
      <c r="C659" s="8"/>
      <c r="D659" s="78">
        <f>Вода!P658</f>
        <v>5596.41</v>
      </c>
      <c r="E659" s="113">
        <f>'Водоотведение '!Q658</f>
        <v>5596.41</v>
      </c>
    </row>
    <row r="660" spans="1:5" ht="15">
      <c r="A660" s="7">
        <f t="shared" si="1"/>
        <v>656</v>
      </c>
      <c r="B660" s="145" t="s">
        <v>1009</v>
      </c>
      <c r="C660" s="8"/>
      <c r="D660" s="78">
        <f>Вода!P659</f>
        <v>1091.34</v>
      </c>
      <c r="E660" s="113">
        <f>'Водоотведение '!Q659</f>
        <v>1091.34</v>
      </c>
    </row>
    <row r="661" spans="1:5" ht="15">
      <c r="A661" s="7">
        <f t="shared" si="1"/>
        <v>657</v>
      </c>
      <c r="B661" s="145" t="s">
        <v>1010</v>
      </c>
      <c r="C661" s="8"/>
      <c r="D661" s="78">
        <f>Вода!P660</f>
        <v>1894.9400000000005</v>
      </c>
      <c r="E661" s="113">
        <f>'Водоотведение '!Q660</f>
        <v>1894.9400000000005</v>
      </c>
    </row>
    <row r="662" spans="1:5" ht="15">
      <c r="A662" s="7">
        <f t="shared" si="1"/>
        <v>658</v>
      </c>
      <c r="B662" s="145" t="s">
        <v>1011</v>
      </c>
      <c r="C662" s="8"/>
      <c r="D662" s="78">
        <f>Вода!P661</f>
        <v>1284.79</v>
      </c>
      <c r="E662" s="113">
        <f>'Водоотведение '!Q661</f>
        <v>1284.79</v>
      </c>
    </row>
    <row r="663" spans="1:5" ht="15">
      <c r="A663" s="7">
        <f t="shared" si="1"/>
        <v>659</v>
      </c>
      <c r="B663" s="145" t="s">
        <v>1012</v>
      </c>
      <c r="C663" s="8"/>
      <c r="D663" s="78">
        <f>Вода!P662</f>
        <v>3770.95</v>
      </c>
      <c r="E663" s="113">
        <f>'Водоотведение '!Q662</f>
        <v>3770.95</v>
      </c>
    </row>
    <row r="664" spans="1:5" ht="15">
      <c r="A664" s="7">
        <f t="shared" si="1"/>
        <v>660</v>
      </c>
      <c r="B664" s="145" t="s">
        <v>1013</v>
      </c>
      <c r="C664" s="8"/>
      <c r="D664" s="78">
        <f>Вода!P663</f>
        <v>3893.38</v>
      </c>
      <c r="E664" s="113">
        <f>'Водоотведение '!Q663</f>
        <v>3893.38</v>
      </c>
    </row>
    <row r="665" spans="1:5" ht="15">
      <c r="A665" s="7">
        <f t="shared" si="1"/>
        <v>661</v>
      </c>
      <c r="B665" s="145" t="s">
        <v>1014</v>
      </c>
      <c r="C665" s="8"/>
      <c r="D665" s="78">
        <f>Вода!P664</f>
        <v>4232.3</v>
      </c>
      <c r="E665" s="113">
        <f>'Водоотведение '!Q664</f>
        <v>4232.3</v>
      </c>
    </row>
    <row r="666" spans="1:5" ht="15">
      <c r="A666" s="7">
        <f t="shared" si="1"/>
        <v>662</v>
      </c>
      <c r="B666" s="145" t="s">
        <v>1015</v>
      </c>
      <c r="C666" s="8"/>
      <c r="D666" s="78">
        <f>Вода!P665</f>
        <v>2537.78</v>
      </c>
      <c r="E666" s="113">
        <f>'Водоотведение '!Q665</f>
        <v>2537.78</v>
      </c>
    </row>
    <row r="667" spans="1:5" ht="15">
      <c r="A667" s="7">
        <f t="shared" si="1"/>
        <v>663</v>
      </c>
      <c r="B667" s="145" t="s">
        <v>1016</v>
      </c>
      <c r="C667" s="8"/>
      <c r="D667" s="78">
        <f>Вода!P666</f>
        <v>5139.150000000001</v>
      </c>
      <c r="E667" s="113">
        <f>'Водоотведение '!Q666</f>
        <v>5139.150000000001</v>
      </c>
    </row>
    <row r="668" spans="1:5" ht="15">
      <c r="A668" s="7">
        <f t="shared" si="1"/>
        <v>664</v>
      </c>
      <c r="B668" s="145" t="s">
        <v>1017</v>
      </c>
      <c r="C668" s="8"/>
      <c r="D668" s="78">
        <f>Вода!P667</f>
        <v>5139.160000000001</v>
      </c>
      <c r="E668" s="113">
        <f>'Водоотведение '!Q667</f>
        <v>5139.160000000001</v>
      </c>
    </row>
    <row r="669" spans="1:5" ht="15">
      <c r="A669" s="7">
        <f t="shared" si="1"/>
        <v>665</v>
      </c>
      <c r="B669" s="145" t="s">
        <v>1018</v>
      </c>
      <c r="C669" s="8"/>
      <c r="D669" s="78">
        <f>Вода!P668</f>
        <v>8993.550000000001</v>
      </c>
      <c r="E669" s="113">
        <f>'Водоотведение '!Q668</f>
        <v>8993.550000000001</v>
      </c>
    </row>
    <row r="670" spans="1:5" ht="15">
      <c r="A670" s="7">
        <f t="shared" si="1"/>
        <v>666</v>
      </c>
      <c r="B670" s="145" t="s">
        <v>1019</v>
      </c>
      <c r="C670" s="8"/>
      <c r="D670" s="78">
        <f>Вода!P669</f>
        <v>1284.79</v>
      </c>
      <c r="E670" s="113">
        <f>'Водоотведение '!Q669</f>
        <v>0</v>
      </c>
    </row>
    <row r="671" spans="1:5" ht="15">
      <c r="A671" s="7">
        <f t="shared" si="1"/>
        <v>667</v>
      </c>
      <c r="B671" s="145" t="s">
        <v>1020</v>
      </c>
      <c r="C671" s="8"/>
      <c r="D671" s="78">
        <f>Вода!P670</f>
        <v>3955.5699999999997</v>
      </c>
      <c r="E671" s="113">
        <f>'Водоотведение '!Q670</f>
        <v>3955.5699999999997</v>
      </c>
    </row>
    <row r="672" spans="1:5" ht="15">
      <c r="A672" s="7">
        <f t="shared" si="1"/>
        <v>668</v>
      </c>
      <c r="B672" s="145" t="s">
        <v>1021</v>
      </c>
      <c r="C672" s="8"/>
      <c r="D672" s="78">
        <f>Вода!P671</f>
        <v>8993.580000000002</v>
      </c>
      <c r="E672" s="113">
        <f>'Водоотведение '!Q671</f>
        <v>8993.580000000002</v>
      </c>
    </row>
    <row r="673" spans="1:5" ht="15">
      <c r="A673" s="7">
        <f t="shared" si="1"/>
        <v>669</v>
      </c>
      <c r="B673" s="145" t="s">
        <v>1022</v>
      </c>
      <c r="C673" s="8"/>
      <c r="D673" s="78">
        <f>Вода!P672</f>
        <v>3854.3999999999996</v>
      </c>
      <c r="E673" s="113">
        <f>'Водоотведение '!Q672</f>
        <v>3854.3999999999996</v>
      </c>
    </row>
    <row r="674" spans="1:5" ht="15">
      <c r="A674" s="7">
        <f t="shared" si="1"/>
        <v>670</v>
      </c>
      <c r="B674" s="145" t="s">
        <v>1023</v>
      </c>
      <c r="C674" s="8"/>
      <c r="D674" s="78">
        <f>Вода!P673</f>
        <v>7708.76</v>
      </c>
      <c r="E674" s="113">
        <f>'Водоотведение '!Q673</f>
        <v>7708.76</v>
      </c>
    </row>
    <row r="675" spans="1:5" ht="15">
      <c r="A675" s="7">
        <f t="shared" si="1"/>
        <v>671</v>
      </c>
      <c r="B675" s="145" t="s">
        <v>1024</v>
      </c>
      <c r="C675" s="8"/>
      <c r="D675" s="78">
        <f>Вода!P674</f>
        <v>14792.399999999998</v>
      </c>
      <c r="E675" s="113">
        <f>'Водоотведение '!Q674</f>
        <v>14792.399999999998</v>
      </c>
    </row>
    <row r="676" spans="1:5" ht="15">
      <c r="A676" s="7">
        <f t="shared" si="1"/>
        <v>672</v>
      </c>
      <c r="B676" s="145" t="s">
        <v>1025</v>
      </c>
      <c r="C676" s="8"/>
      <c r="D676" s="78">
        <f>Вода!P675</f>
        <v>8993.52</v>
      </c>
      <c r="E676" s="113">
        <f>'Водоотведение '!Q675</f>
        <v>8993.52</v>
      </c>
    </row>
    <row r="677" spans="1:5" ht="15">
      <c r="A677" s="7">
        <f t="shared" si="1"/>
        <v>673</v>
      </c>
      <c r="B677" s="145" t="s">
        <v>1026</v>
      </c>
      <c r="C677" s="8"/>
      <c r="D677" s="78">
        <f>Вода!P676</f>
        <v>3229</v>
      </c>
      <c r="E677" s="113">
        <f>'Водоотведение '!Q676</f>
        <v>3229</v>
      </c>
    </row>
    <row r="678" spans="1:5" ht="15">
      <c r="A678" s="7">
        <f t="shared" si="1"/>
        <v>674</v>
      </c>
      <c r="B678" s="145" t="s">
        <v>1027</v>
      </c>
      <c r="C678" s="8"/>
      <c r="D678" s="78">
        <f>Вода!P677</f>
        <v>8993.550000000001</v>
      </c>
      <c r="E678" s="113">
        <f>'Водоотведение '!Q677</f>
        <v>8993.550000000001</v>
      </c>
    </row>
    <row r="679" spans="1:5" ht="15">
      <c r="A679" s="7">
        <f t="shared" si="1"/>
        <v>675</v>
      </c>
      <c r="B679" s="145" t="s">
        <v>1028</v>
      </c>
      <c r="C679" s="8"/>
      <c r="D679" s="78">
        <f>Вода!P678</f>
        <v>5096.200000000001</v>
      </c>
      <c r="E679" s="113">
        <f>'Водоотведение '!Q678</f>
        <v>5096.200000000001</v>
      </c>
    </row>
    <row r="680" spans="1:5" ht="15">
      <c r="A680" s="7">
        <f t="shared" si="1"/>
        <v>676</v>
      </c>
      <c r="B680" s="145" t="s">
        <v>1029</v>
      </c>
      <c r="C680" s="8"/>
      <c r="D680" s="78">
        <f>Вода!P679</f>
        <v>3854.37</v>
      </c>
      <c r="E680" s="113">
        <f>'Водоотведение '!Q679</f>
        <v>3854.37</v>
      </c>
    </row>
    <row r="681" spans="1:5" ht="15">
      <c r="A681" s="7">
        <f t="shared" si="1"/>
        <v>677</v>
      </c>
      <c r="B681" s="145" t="s">
        <v>1030</v>
      </c>
      <c r="C681" s="8"/>
      <c r="D681" s="78">
        <f>Вода!P680</f>
        <v>1769.9399999999998</v>
      </c>
      <c r="E681" s="113">
        <f>'Водоотведение '!Q680</f>
        <v>1769.9399999999998</v>
      </c>
    </row>
    <row r="682" spans="1:5" ht="15">
      <c r="A682" s="7">
        <f t="shared" si="1"/>
        <v>678</v>
      </c>
      <c r="B682" s="145" t="s">
        <v>1031</v>
      </c>
      <c r="C682" s="8"/>
      <c r="D682" s="78">
        <f>Вода!P681</f>
        <v>3158.25</v>
      </c>
      <c r="E682" s="113">
        <f>'Водоотведение '!Q681</f>
        <v>3158.25</v>
      </c>
    </row>
    <row r="683" spans="1:5" ht="15">
      <c r="A683" s="7">
        <f aca="true" t="shared" si="2" ref="A683:A746">A682+1</f>
        <v>679</v>
      </c>
      <c r="B683" s="145" t="s">
        <v>1032</v>
      </c>
      <c r="C683" s="8"/>
      <c r="D683" s="78">
        <f>Вода!P682</f>
        <v>3158.25</v>
      </c>
      <c r="E683" s="113">
        <f>'Водоотведение '!Q682</f>
        <v>3158.25</v>
      </c>
    </row>
    <row r="684" spans="1:5" ht="15">
      <c r="A684" s="7">
        <f t="shared" si="2"/>
        <v>680</v>
      </c>
      <c r="B684" s="145" t="s">
        <v>1033</v>
      </c>
      <c r="C684" s="8"/>
      <c r="D684" s="78">
        <f>Вода!P683</f>
        <v>4231.94</v>
      </c>
      <c r="E684" s="113">
        <f>'Водоотведение '!Q683</f>
        <v>4231.94</v>
      </c>
    </row>
    <row r="685" spans="1:5" ht="15">
      <c r="A685" s="7">
        <f t="shared" si="2"/>
        <v>681</v>
      </c>
      <c r="B685" s="145" t="s">
        <v>1034</v>
      </c>
      <c r="C685" s="8"/>
      <c r="D685" s="78">
        <f>Вода!P684</f>
        <v>6384.7300000000005</v>
      </c>
      <c r="E685" s="113">
        <f>'Водоотведение '!Q684</f>
        <v>6384.7300000000005</v>
      </c>
    </row>
    <row r="686" spans="1:5" ht="15">
      <c r="A686" s="7">
        <f t="shared" si="2"/>
        <v>682</v>
      </c>
      <c r="B686" s="145" t="s">
        <v>1035</v>
      </c>
      <c r="C686" s="8"/>
      <c r="D686" s="78">
        <f>Вода!P685</f>
        <v>4072.5099999999998</v>
      </c>
      <c r="E686" s="113">
        <f>'Водоотведение '!Q685</f>
        <v>4072.5099999999998</v>
      </c>
    </row>
    <row r="687" spans="1:5" ht="15">
      <c r="A687" s="7">
        <f t="shared" si="2"/>
        <v>683</v>
      </c>
      <c r="B687" s="145" t="s">
        <v>1036</v>
      </c>
      <c r="C687" s="8"/>
      <c r="D687" s="78">
        <f>Вода!P686</f>
        <v>4421.530000000001</v>
      </c>
      <c r="E687" s="113">
        <f>'Водоотведение '!Q686</f>
        <v>4421.530000000001</v>
      </c>
    </row>
    <row r="688" spans="1:5" ht="15">
      <c r="A688" s="7">
        <f t="shared" si="2"/>
        <v>684</v>
      </c>
      <c r="B688" s="145" t="s">
        <v>1037</v>
      </c>
      <c r="C688" s="8"/>
      <c r="D688" s="78">
        <f>Вода!P687</f>
        <v>3057.8000000000006</v>
      </c>
      <c r="E688" s="113">
        <f>'Водоотведение '!Q687</f>
        <v>3057.8000000000006</v>
      </c>
    </row>
    <row r="689" spans="1:5" ht="15">
      <c r="A689" s="7">
        <f t="shared" si="2"/>
        <v>685</v>
      </c>
      <c r="B689" s="145" t="s">
        <v>1038</v>
      </c>
      <c r="C689" s="8"/>
      <c r="D689" s="78">
        <f>Вода!P688</f>
        <v>6948.159999999999</v>
      </c>
      <c r="E689" s="113">
        <f>'Водоотведение '!Q688</f>
        <v>6948.159999999999</v>
      </c>
    </row>
    <row r="690" spans="1:5" ht="15">
      <c r="A690" s="7">
        <f t="shared" si="2"/>
        <v>686</v>
      </c>
      <c r="B690" s="145" t="s">
        <v>1039</v>
      </c>
      <c r="C690" s="8"/>
      <c r="D690" s="78">
        <f>Вода!P689</f>
        <v>4421.530000000001</v>
      </c>
      <c r="E690" s="113">
        <f>'Водоотведение '!Q689</f>
        <v>4421.530000000001</v>
      </c>
    </row>
    <row r="691" spans="1:5" ht="15">
      <c r="A691" s="7">
        <f t="shared" si="2"/>
        <v>687</v>
      </c>
      <c r="B691" s="145" t="s">
        <v>1040</v>
      </c>
      <c r="C691" s="8"/>
      <c r="D691" s="78">
        <f>Вода!P690</f>
        <v>4463.879999999999</v>
      </c>
      <c r="E691" s="113">
        <f>'Водоотведение '!Q690</f>
        <v>4463.879999999999</v>
      </c>
    </row>
    <row r="692" spans="1:5" ht="15">
      <c r="A692" s="7">
        <f t="shared" si="2"/>
        <v>688</v>
      </c>
      <c r="B692" s="145" t="s">
        <v>1041</v>
      </c>
      <c r="C692" s="8"/>
      <c r="D692" s="78">
        <f>Вода!P691</f>
        <v>6762.719999999999</v>
      </c>
      <c r="E692" s="113">
        <f>'Водоотведение '!Q691</f>
        <v>6762.719999999999</v>
      </c>
    </row>
    <row r="693" spans="1:5" ht="15">
      <c r="A693" s="7">
        <f t="shared" si="2"/>
        <v>689</v>
      </c>
      <c r="B693" s="145" t="s">
        <v>1042</v>
      </c>
      <c r="C693" s="8"/>
      <c r="D693" s="78">
        <f>Вода!P692</f>
        <v>4421.530000000001</v>
      </c>
      <c r="E693" s="113">
        <f>'Водоотведение '!Q692</f>
        <v>4421.530000000001</v>
      </c>
    </row>
    <row r="694" spans="1:5" ht="15">
      <c r="A694" s="7">
        <f t="shared" si="2"/>
        <v>690</v>
      </c>
      <c r="B694" s="145" t="s">
        <v>1043</v>
      </c>
      <c r="C694" s="8"/>
      <c r="D694" s="78">
        <f>Вода!P693</f>
        <v>3789.9399999999996</v>
      </c>
      <c r="E694" s="113">
        <f>'Водоотведение '!Q693</f>
        <v>3789.9399999999996</v>
      </c>
    </row>
    <row r="695" spans="1:5" ht="15">
      <c r="A695" s="7">
        <f t="shared" si="2"/>
        <v>691</v>
      </c>
      <c r="B695" s="145" t="s">
        <v>1044</v>
      </c>
      <c r="C695" s="8"/>
      <c r="D695" s="78">
        <f>Вода!P694</f>
        <v>6148.5599999999995</v>
      </c>
      <c r="E695" s="113">
        <f>'Водоотведение '!Q694</f>
        <v>6148.5599999999995</v>
      </c>
    </row>
    <row r="696" spans="1:5" ht="15">
      <c r="A696" s="7">
        <f t="shared" si="2"/>
        <v>692</v>
      </c>
      <c r="B696" s="145" t="s">
        <v>1045</v>
      </c>
      <c r="C696" s="8"/>
      <c r="D696" s="78">
        <f>Вода!P695</f>
        <v>3789.9100000000003</v>
      </c>
      <c r="E696" s="113">
        <f>'Водоотведение '!Q695</f>
        <v>3789.9100000000003</v>
      </c>
    </row>
    <row r="697" spans="1:5" ht="15">
      <c r="A697" s="7">
        <f t="shared" si="2"/>
        <v>693</v>
      </c>
      <c r="B697" s="145" t="s">
        <v>1046</v>
      </c>
      <c r="C697" s="8"/>
      <c r="D697" s="78">
        <f>Вода!P696</f>
        <v>2526.56</v>
      </c>
      <c r="E697" s="113">
        <f>'Водоотведение '!Q696</f>
        <v>2526.56</v>
      </c>
    </row>
    <row r="698" spans="1:5" ht="15">
      <c r="A698" s="7">
        <f t="shared" si="2"/>
        <v>694</v>
      </c>
      <c r="B698" s="145" t="s">
        <v>1047</v>
      </c>
      <c r="C698" s="8"/>
      <c r="D698" s="78">
        <f>Вода!P697</f>
        <v>2526.6299999999997</v>
      </c>
      <c r="E698" s="113">
        <f>'Водоотведение '!Q697</f>
        <v>2526.6299999999997</v>
      </c>
    </row>
    <row r="699" spans="1:5" ht="15">
      <c r="A699" s="7">
        <f t="shared" si="2"/>
        <v>695</v>
      </c>
      <c r="B699" s="145" t="s">
        <v>1048</v>
      </c>
      <c r="C699" s="8"/>
      <c r="D699" s="78">
        <f>Вода!P698</f>
        <v>7579.78</v>
      </c>
      <c r="E699" s="113">
        <f>'Водоотведение '!Q698</f>
        <v>7579.78</v>
      </c>
    </row>
    <row r="700" spans="1:5" ht="15">
      <c r="A700" s="7">
        <f t="shared" si="2"/>
        <v>696</v>
      </c>
      <c r="B700" s="145" t="s">
        <v>1049</v>
      </c>
      <c r="C700" s="8"/>
      <c r="D700" s="78">
        <f>Вода!P699</f>
        <v>3242.19</v>
      </c>
      <c r="E700" s="113">
        <f>'Водоотведение '!Q699</f>
        <v>3242.19</v>
      </c>
    </row>
    <row r="701" spans="1:5" ht="15">
      <c r="A701" s="7">
        <f t="shared" si="2"/>
        <v>697</v>
      </c>
      <c r="B701" s="145" t="s">
        <v>1050</v>
      </c>
      <c r="C701" s="8"/>
      <c r="D701" s="78">
        <f>Вода!P700</f>
        <v>6316.5</v>
      </c>
      <c r="E701" s="113">
        <f>'Водоотведение '!Q700</f>
        <v>6316.5</v>
      </c>
    </row>
    <row r="702" spans="1:5" ht="15">
      <c r="A702" s="7">
        <f t="shared" si="2"/>
        <v>698</v>
      </c>
      <c r="B702" s="145" t="s">
        <v>1051</v>
      </c>
      <c r="C702" s="8"/>
      <c r="D702" s="78">
        <f>Вода!P701</f>
        <v>5053.179999999999</v>
      </c>
      <c r="E702" s="113">
        <f>'Водоотведение '!Q701</f>
        <v>5053.179999999999</v>
      </c>
    </row>
    <row r="703" spans="1:5" ht="15">
      <c r="A703" s="7">
        <f t="shared" si="2"/>
        <v>699</v>
      </c>
      <c r="B703" s="145" t="s">
        <v>1052</v>
      </c>
      <c r="C703" s="8"/>
      <c r="D703" s="78">
        <f>Вода!P702</f>
        <v>6948.159999999999</v>
      </c>
      <c r="E703" s="113">
        <f>'Водоотведение '!Q702</f>
        <v>6948.159999999999</v>
      </c>
    </row>
    <row r="704" spans="1:5" ht="15">
      <c r="A704" s="7">
        <f t="shared" si="2"/>
        <v>700</v>
      </c>
      <c r="B704" s="145" t="s">
        <v>1053</v>
      </c>
      <c r="C704" s="8"/>
      <c r="D704" s="78">
        <f>Вода!P703</f>
        <v>6948.16</v>
      </c>
      <c r="E704" s="113">
        <f>'Водоотведение '!Q703</f>
        <v>6948.16</v>
      </c>
    </row>
    <row r="705" spans="1:5" ht="15">
      <c r="A705" s="7">
        <f t="shared" si="2"/>
        <v>701</v>
      </c>
      <c r="B705" s="145" t="s">
        <v>1054</v>
      </c>
      <c r="C705" s="8"/>
      <c r="D705" s="78">
        <f>Вода!P704</f>
        <v>5053.219999999999</v>
      </c>
      <c r="E705" s="113">
        <f>'Водоотведение '!Q704</f>
        <v>5053.219999999999</v>
      </c>
    </row>
    <row r="706" spans="1:5" ht="15">
      <c r="A706" s="7">
        <f t="shared" si="2"/>
        <v>702</v>
      </c>
      <c r="B706" s="145" t="s">
        <v>1055</v>
      </c>
      <c r="C706" s="8"/>
      <c r="D706" s="78">
        <f>Вода!P705</f>
        <v>5053.1900000000005</v>
      </c>
      <c r="E706" s="113">
        <f>'Водоотведение '!Q705</f>
        <v>5053.1900000000005</v>
      </c>
    </row>
    <row r="707" spans="1:5" ht="15">
      <c r="A707" s="7">
        <f t="shared" si="2"/>
        <v>703</v>
      </c>
      <c r="B707" s="145" t="s">
        <v>1056</v>
      </c>
      <c r="C707" s="8"/>
      <c r="D707" s="78">
        <f>Вода!P706</f>
        <v>6316.5</v>
      </c>
      <c r="E707" s="113">
        <f>'Водоотведение '!Q706</f>
        <v>6316.5</v>
      </c>
    </row>
    <row r="708" spans="1:5" ht="15">
      <c r="A708" s="7">
        <f t="shared" si="2"/>
        <v>704</v>
      </c>
      <c r="B708" s="145" t="s">
        <v>1057</v>
      </c>
      <c r="C708" s="8"/>
      <c r="D708" s="78">
        <f>Вода!P707</f>
        <v>4421.5599999999995</v>
      </c>
      <c r="E708" s="113">
        <f>'Водоотведение '!Q707</f>
        <v>4421.5599999999995</v>
      </c>
    </row>
    <row r="709" spans="1:5" ht="15">
      <c r="A709" s="7">
        <f t="shared" si="2"/>
        <v>705</v>
      </c>
      <c r="B709" s="145" t="s">
        <v>1058</v>
      </c>
      <c r="C709" s="8"/>
      <c r="D709" s="78">
        <f>Вода!P708</f>
        <v>4421.530000000001</v>
      </c>
      <c r="E709" s="113">
        <f>'Водоотведение '!Q708</f>
        <v>4421.530000000001</v>
      </c>
    </row>
    <row r="710" spans="1:5" ht="15">
      <c r="A710" s="7">
        <f t="shared" si="2"/>
        <v>706</v>
      </c>
      <c r="B710" s="145" t="s">
        <v>1059</v>
      </c>
      <c r="C710" s="8"/>
      <c r="D710" s="78">
        <f>Вода!P709</f>
        <v>5684.879999999999</v>
      </c>
      <c r="E710" s="113">
        <f>'Водоотведение '!Q709</f>
        <v>5684.879999999999</v>
      </c>
    </row>
    <row r="711" spans="1:5" ht="15">
      <c r="A711" s="7">
        <f t="shared" si="2"/>
        <v>707</v>
      </c>
      <c r="B711" s="145" t="s">
        <v>1060</v>
      </c>
      <c r="C711" s="8"/>
      <c r="D711" s="78">
        <f>Вода!P710</f>
        <v>3321.8</v>
      </c>
      <c r="E711" s="113">
        <f>'Водоотведение '!Q710</f>
        <v>3321.8</v>
      </c>
    </row>
    <row r="712" spans="1:5" ht="15">
      <c r="A712" s="7">
        <f t="shared" si="2"/>
        <v>708</v>
      </c>
      <c r="B712" s="145" t="s">
        <v>1061</v>
      </c>
      <c r="C712" s="8"/>
      <c r="D712" s="78">
        <f>Вода!P711</f>
        <v>3483.3500000000004</v>
      </c>
      <c r="E712" s="113">
        <f>'Водоотведение '!Q711</f>
        <v>3483.3500000000004</v>
      </c>
    </row>
    <row r="713" spans="1:5" ht="15">
      <c r="A713" s="7">
        <f t="shared" si="2"/>
        <v>709</v>
      </c>
      <c r="B713" s="145" t="s">
        <v>1062</v>
      </c>
      <c r="C713" s="8"/>
      <c r="D713" s="78">
        <f>Вода!P712</f>
        <v>3789.84</v>
      </c>
      <c r="E713" s="113">
        <f>'Водоотведение '!Q712</f>
        <v>3789.84</v>
      </c>
    </row>
    <row r="714" spans="1:5" ht="15">
      <c r="A714" s="7">
        <f t="shared" si="2"/>
        <v>710</v>
      </c>
      <c r="B714" s="145" t="s">
        <v>1063</v>
      </c>
      <c r="C714" s="8"/>
      <c r="D714" s="78">
        <f>Вода!P713</f>
        <v>6948.159999999999</v>
      </c>
      <c r="E714" s="113">
        <f>'Водоотведение '!Q713</f>
        <v>6948.159999999999</v>
      </c>
    </row>
    <row r="715" spans="1:5" ht="15">
      <c r="A715" s="7">
        <f t="shared" si="2"/>
        <v>711</v>
      </c>
      <c r="B715" s="145" t="s">
        <v>1064</v>
      </c>
      <c r="C715" s="8"/>
      <c r="D715" s="78">
        <f>Вода!P714</f>
        <v>3158.25</v>
      </c>
      <c r="E715" s="113">
        <f>'Водоотведение '!Q714</f>
        <v>3158.25</v>
      </c>
    </row>
    <row r="716" spans="1:5" ht="15">
      <c r="A716" s="7">
        <f t="shared" si="2"/>
        <v>712</v>
      </c>
      <c r="B716" s="145" t="s">
        <v>1065</v>
      </c>
      <c r="C716" s="8"/>
      <c r="D716" s="78">
        <f>Вода!P715</f>
        <v>5053.179999999999</v>
      </c>
      <c r="E716" s="113">
        <f>'Водоотведение '!Q715</f>
        <v>5053.179999999999</v>
      </c>
    </row>
    <row r="717" spans="1:5" ht="15">
      <c r="A717" s="7">
        <f t="shared" si="2"/>
        <v>713</v>
      </c>
      <c r="B717" s="145" t="s">
        <v>1066</v>
      </c>
      <c r="C717" s="8"/>
      <c r="D717" s="78">
        <f>Вода!P716</f>
        <v>5313.869999999999</v>
      </c>
      <c r="E717" s="113">
        <f>'Водоотведение '!Q716</f>
        <v>5313.869999999999</v>
      </c>
    </row>
    <row r="718" spans="1:5" ht="15">
      <c r="A718" s="7">
        <f t="shared" si="2"/>
        <v>714</v>
      </c>
      <c r="B718" s="145" t="s">
        <v>1067</v>
      </c>
      <c r="C718" s="8"/>
      <c r="D718" s="78">
        <f>Вода!P717</f>
        <v>4421.57</v>
      </c>
      <c r="E718" s="113">
        <f>'Водоотведение '!Q717</f>
        <v>4421.57</v>
      </c>
    </row>
    <row r="719" spans="1:5" ht="15">
      <c r="A719" s="7">
        <f t="shared" si="2"/>
        <v>715</v>
      </c>
      <c r="B719" s="145" t="s">
        <v>1068</v>
      </c>
      <c r="C719" s="8"/>
      <c r="D719" s="78">
        <f>Вода!P718</f>
        <v>7283.799999999999</v>
      </c>
      <c r="E719" s="113">
        <f>'Водоотведение '!Q718</f>
        <v>7283.799999999999</v>
      </c>
    </row>
    <row r="720" spans="1:5" ht="15">
      <c r="A720" s="7">
        <f t="shared" si="2"/>
        <v>716</v>
      </c>
      <c r="B720" s="145" t="s">
        <v>1069</v>
      </c>
      <c r="C720" s="8"/>
      <c r="D720" s="78">
        <f>Вода!P719</f>
        <v>9474.750000000002</v>
      </c>
      <c r="E720" s="113">
        <f>'Водоотведение '!Q719</f>
        <v>9474.750000000002</v>
      </c>
    </row>
    <row r="721" spans="1:5" ht="15">
      <c r="A721" s="7">
        <f t="shared" si="2"/>
        <v>717</v>
      </c>
      <c r="B721" s="145" t="s">
        <v>1070</v>
      </c>
      <c r="C721" s="8"/>
      <c r="D721" s="78">
        <f>Вода!P720</f>
        <v>5137.11</v>
      </c>
      <c r="E721" s="113">
        <f>'Водоотведение '!Q720</f>
        <v>5137.11</v>
      </c>
    </row>
    <row r="722" spans="1:5" ht="15">
      <c r="A722" s="7">
        <f t="shared" si="2"/>
        <v>718</v>
      </c>
      <c r="B722" s="145" t="s">
        <v>1071</v>
      </c>
      <c r="C722" s="8"/>
      <c r="D722" s="78">
        <f>Вода!P721</f>
        <v>5600.8499999999985</v>
      </c>
      <c r="E722" s="113">
        <f>'Водоотведение '!Q721</f>
        <v>5600.8499999999985</v>
      </c>
    </row>
    <row r="723" spans="1:5" ht="15">
      <c r="A723" s="7">
        <f t="shared" si="2"/>
        <v>719</v>
      </c>
      <c r="B723" s="145" t="s">
        <v>1072</v>
      </c>
      <c r="C723" s="8"/>
      <c r="D723" s="78">
        <f>Вода!P722</f>
        <v>5043.17</v>
      </c>
      <c r="E723" s="113">
        <f>'Водоотведение '!Q722</f>
        <v>5043.17</v>
      </c>
    </row>
    <row r="724" spans="1:5" ht="15">
      <c r="A724" s="7">
        <f t="shared" si="2"/>
        <v>720</v>
      </c>
      <c r="B724" s="145" t="s">
        <v>1073</v>
      </c>
      <c r="C724" s="8"/>
      <c r="D724" s="78">
        <f>Вода!P723</f>
        <v>5053.179999999999</v>
      </c>
      <c r="E724" s="113">
        <f>'Водоотведение '!Q723</f>
        <v>5053.179999999999</v>
      </c>
    </row>
    <row r="725" spans="1:5" ht="15">
      <c r="A725" s="7">
        <f t="shared" si="2"/>
        <v>721</v>
      </c>
      <c r="B725" s="145" t="s">
        <v>1074</v>
      </c>
      <c r="C725" s="8"/>
      <c r="D725" s="78">
        <f>Вода!P724</f>
        <v>7394.330000000001</v>
      </c>
      <c r="E725" s="113">
        <f>'Водоотведение '!Q724</f>
        <v>7394.330000000001</v>
      </c>
    </row>
    <row r="726" spans="1:5" ht="15">
      <c r="A726" s="7">
        <f t="shared" si="2"/>
        <v>722</v>
      </c>
      <c r="B726" s="145" t="s">
        <v>1075</v>
      </c>
      <c r="C726" s="8"/>
      <c r="D726" s="78">
        <f>Вода!P725</f>
        <v>2374.2</v>
      </c>
      <c r="E726" s="113">
        <f>'Водоотведение '!Q725</f>
        <v>2374.2</v>
      </c>
    </row>
    <row r="727" spans="1:5" ht="15">
      <c r="A727" s="7">
        <f t="shared" si="2"/>
        <v>723</v>
      </c>
      <c r="B727" s="145" t="s">
        <v>1076</v>
      </c>
      <c r="C727" s="8"/>
      <c r="D727" s="78">
        <f>Вода!P726</f>
        <v>1806.6399999999999</v>
      </c>
      <c r="E727" s="113">
        <f>'Водоотведение '!Q726</f>
        <v>1806.6399999999999</v>
      </c>
    </row>
    <row r="728" spans="1:5" ht="15">
      <c r="A728" s="7">
        <f t="shared" si="2"/>
        <v>724</v>
      </c>
      <c r="B728" s="145" t="s">
        <v>1077</v>
      </c>
      <c r="C728" s="8"/>
      <c r="D728" s="78">
        <f>Вода!P727</f>
        <v>6948.16</v>
      </c>
      <c r="E728" s="113">
        <f>'Водоотведение '!Q727</f>
        <v>6948.16</v>
      </c>
    </row>
    <row r="729" spans="1:5" ht="15">
      <c r="A729" s="7">
        <f t="shared" si="2"/>
        <v>725</v>
      </c>
      <c r="B729" s="145" t="s">
        <v>1078</v>
      </c>
      <c r="C729" s="8"/>
      <c r="D729" s="78">
        <f>Вода!P728</f>
        <v>6316.5</v>
      </c>
      <c r="E729" s="113">
        <f>'Водоотведение '!Q728</f>
        <v>6316.5</v>
      </c>
    </row>
    <row r="730" spans="1:5" ht="15">
      <c r="A730" s="7">
        <f t="shared" si="2"/>
        <v>726</v>
      </c>
      <c r="B730" s="145" t="s">
        <v>1079</v>
      </c>
      <c r="C730" s="8"/>
      <c r="D730" s="78">
        <f>Вода!P729</f>
        <v>6316.5</v>
      </c>
      <c r="E730" s="113">
        <f>'Водоотведение '!Q729</f>
        <v>6316.5</v>
      </c>
    </row>
    <row r="731" spans="1:5" ht="15">
      <c r="A731" s="7">
        <f t="shared" si="2"/>
        <v>727</v>
      </c>
      <c r="B731" s="145" t="s">
        <v>1080</v>
      </c>
      <c r="C731" s="8"/>
      <c r="D731" s="78">
        <f>Вода!P730</f>
        <v>6316.5</v>
      </c>
      <c r="E731" s="113">
        <f>'Водоотведение '!Q730</f>
        <v>6316.5</v>
      </c>
    </row>
    <row r="732" spans="1:5" ht="15">
      <c r="A732" s="7">
        <f t="shared" si="2"/>
        <v>728</v>
      </c>
      <c r="B732" s="145" t="s">
        <v>1081</v>
      </c>
      <c r="C732" s="8"/>
      <c r="D732" s="78">
        <f>Вода!P731</f>
        <v>5684.839999999999</v>
      </c>
      <c r="E732" s="113">
        <f>'Водоотведение '!Q731</f>
        <v>5684.839999999999</v>
      </c>
    </row>
    <row r="733" spans="1:5" ht="15">
      <c r="A733" s="7">
        <f t="shared" si="2"/>
        <v>729</v>
      </c>
      <c r="B733" s="145" t="s">
        <v>1082</v>
      </c>
      <c r="C733" s="8"/>
      <c r="D733" s="78">
        <f>Вода!P732</f>
        <v>3158.25</v>
      </c>
      <c r="E733" s="113">
        <f>'Водоотведение '!Q732</f>
        <v>3158.25</v>
      </c>
    </row>
    <row r="734" spans="1:5" ht="15">
      <c r="A734" s="7">
        <f t="shared" si="2"/>
        <v>730</v>
      </c>
      <c r="B734" s="145" t="s">
        <v>1083</v>
      </c>
      <c r="C734" s="8"/>
      <c r="D734" s="78">
        <f>Вода!P733</f>
        <v>4099.87</v>
      </c>
      <c r="E734" s="113">
        <f>'Водоотведение '!Q733</f>
        <v>4099.87</v>
      </c>
    </row>
    <row r="735" spans="1:5" ht="15">
      <c r="A735" s="7">
        <f t="shared" si="2"/>
        <v>731</v>
      </c>
      <c r="B735" s="145" t="s">
        <v>1084</v>
      </c>
      <c r="C735" s="8"/>
      <c r="D735" s="78">
        <f>Вода!P734</f>
        <v>5402.21</v>
      </c>
      <c r="E735" s="113">
        <f>'Водоотведение '!Q734</f>
        <v>5402.21</v>
      </c>
    </row>
    <row r="736" spans="1:5" ht="15">
      <c r="A736" s="7">
        <f t="shared" si="2"/>
        <v>732</v>
      </c>
      <c r="B736" s="145" t="s">
        <v>1085</v>
      </c>
      <c r="C736" s="8"/>
      <c r="D736" s="78">
        <f>Вода!P735</f>
        <v>12847.890000000003</v>
      </c>
      <c r="E736" s="113">
        <f>'Водоотведение '!Q735</f>
        <v>12847.890000000003</v>
      </c>
    </row>
    <row r="737" spans="1:5" ht="15">
      <c r="A737" s="7">
        <f t="shared" si="2"/>
        <v>733</v>
      </c>
      <c r="B737" s="145" t="s">
        <v>1086</v>
      </c>
      <c r="C737" s="8"/>
      <c r="D737" s="78">
        <f>Вода!P736</f>
        <v>10936.679999999998</v>
      </c>
      <c r="E737" s="113">
        <f>'Водоотведение '!Q736</f>
        <v>10936.679999999998</v>
      </c>
    </row>
    <row r="738" spans="1:5" ht="15">
      <c r="A738" s="7">
        <f t="shared" si="2"/>
        <v>734</v>
      </c>
      <c r="B738" s="145" t="s">
        <v>1087</v>
      </c>
      <c r="C738" s="8"/>
      <c r="D738" s="78">
        <f>Вода!P737</f>
        <v>3789.9100000000003</v>
      </c>
      <c r="E738" s="113">
        <f>'Водоотведение '!Q737</f>
        <v>3789.9100000000003</v>
      </c>
    </row>
    <row r="739" spans="1:5" ht="15">
      <c r="A739" s="7">
        <f t="shared" si="2"/>
        <v>735</v>
      </c>
      <c r="B739" s="145" t="s">
        <v>1088</v>
      </c>
      <c r="C739" s="8"/>
      <c r="D739" s="78">
        <f>Вода!P738</f>
        <v>8843.130000000001</v>
      </c>
      <c r="E739" s="113">
        <f>'Водоотведение '!Q738</f>
        <v>8843.130000000001</v>
      </c>
    </row>
    <row r="740" spans="1:5" ht="15">
      <c r="A740" s="7">
        <f t="shared" si="2"/>
        <v>736</v>
      </c>
      <c r="B740" s="145" t="s">
        <v>1089</v>
      </c>
      <c r="C740" s="8"/>
      <c r="D740" s="78">
        <f>Вода!P739</f>
        <v>6316.5</v>
      </c>
      <c r="E740" s="113">
        <f>'Водоотведение '!Q739</f>
        <v>6316.5</v>
      </c>
    </row>
    <row r="741" spans="1:5" ht="15">
      <c r="A741" s="7">
        <f t="shared" si="2"/>
        <v>737</v>
      </c>
      <c r="B741" s="145" t="s">
        <v>1090</v>
      </c>
      <c r="C741" s="8"/>
      <c r="D741" s="78">
        <f>Вода!P740</f>
        <v>4997.99</v>
      </c>
      <c r="E741" s="113">
        <f>'Водоотведение '!Q740</f>
        <v>4160.68</v>
      </c>
    </row>
    <row r="742" spans="1:5" ht="15">
      <c r="A742" s="7">
        <f t="shared" si="2"/>
        <v>738</v>
      </c>
      <c r="B742" s="145" t="s">
        <v>1091</v>
      </c>
      <c r="C742" s="8"/>
      <c r="D742" s="78">
        <f>Вода!P741</f>
        <v>1991.3400000000001</v>
      </c>
      <c r="E742" s="113">
        <f>'Водоотведение '!Q741</f>
        <v>2245.77</v>
      </c>
    </row>
    <row r="743" spans="1:5" ht="15">
      <c r="A743" s="7">
        <f t="shared" si="2"/>
        <v>739</v>
      </c>
      <c r="B743" s="145" t="s">
        <v>1092</v>
      </c>
      <c r="C743" s="8"/>
      <c r="D743" s="78">
        <f>Вода!P742</f>
        <v>3714.6699999999996</v>
      </c>
      <c r="E743" s="113">
        <f>'Водоотведение '!Q742</f>
        <v>4006.1099999999997</v>
      </c>
    </row>
    <row r="744" spans="1:5" ht="15">
      <c r="A744" s="7">
        <f t="shared" si="2"/>
        <v>740</v>
      </c>
      <c r="B744" s="145" t="s">
        <v>1093</v>
      </c>
      <c r="C744" s="8"/>
      <c r="D744" s="78">
        <f>Вода!P743</f>
        <v>4011.5499999999997</v>
      </c>
      <c r="E744" s="113">
        <f>'Водоотведение '!Q743</f>
        <v>4011.5499999999997</v>
      </c>
    </row>
    <row r="745" spans="1:5" ht="15">
      <c r="A745" s="7">
        <f t="shared" si="2"/>
        <v>741</v>
      </c>
      <c r="B745" s="145" t="s">
        <v>1094</v>
      </c>
      <c r="C745" s="8"/>
      <c r="D745" s="78">
        <f>Вода!P744</f>
        <v>5609.64</v>
      </c>
      <c r="E745" s="113">
        <f>'Водоотведение '!Q744</f>
        <v>5901.08</v>
      </c>
    </row>
    <row r="746" spans="1:5" ht="15">
      <c r="A746" s="7">
        <f t="shared" si="2"/>
        <v>742</v>
      </c>
      <c r="B746" s="145" t="s">
        <v>1095</v>
      </c>
      <c r="C746" s="8"/>
      <c r="D746" s="78">
        <f>Вода!P745</f>
        <v>2907.55</v>
      </c>
      <c r="E746" s="113">
        <f>'Водоотведение '!Q745</f>
        <v>2843.71</v>
      </c>
    </row>
    <row r="747" spans="1:5" ht="15">
      <c r="A747" s="7">
        <f aca="true" t="shared" si="3" ref="A747:A757">A746+1</f>
        <v>743</v>
      </c>
      <c r="B747" s="145" t="s">
        <v>1096</v>
      </c>
      <c r="C747" s="8"/>
      <c r="D747" s="78">
        <f>Вода!P746</f>
        <v>24417.350000000002</v>
      </c>
      <c r="E747" s="113">
        <f>'Водоотведение '!Q746</f>
        <v>24514.48</v>
      </c>
    </row>
    <row r="748" spans="1:5" ht="15">
      <c r="A748" s="7">
        <f t="shared" si="3"/>
        <v>744</v>
      </c>
      <c r="B748" s="145" t="s">
        <v>1097</v>
      </c>
      <c r="C748" s="8"/>
      <c r="D748" s="78">
        <f>Вода!P747</f>
        <v>28237.890000000003</v>
      </c>
      <c r="E748" s="113">
        <f>'Водоотведение '!Q747</f>
        <v>28053.81</v>
      </c>
    </row>
    <row r="749" spans="1:5" ht="15">
      <c r="A749" s="7">
        <f t="shared" si="3"/>
        <v>745</v>
      </c>
      <c r="B749" s="145" t="s">
        <v>1098</v>
      </c>
      <c r="C749" s="8"/>
      <c r="D749" s="78">
        <f>Вода!P748</f>
        <v>15980.14</v>
      </c>
      <c r="E749" s="113">
        <f>'Водоотведение '!Q748</f>
        <v>15658.199999999999</v>
      </c>
    </row>
    <row r="750" spans="1:5" ht="15">
      <c r="A750" s="7">
        <f t="shared" si="3"/>
        <v>746</v>
      </c>
      <c r="B750" s="145" t="s">
        <v>1099</v>
      </c>
      <c r="C750" s="8"/>
      <c r="D750" s="78">
        <f>Вода!P749</f>
        <v>23484.35</v>
      </c>
      <c r="E750" s="113">
        <f>'Водоотведение '!Q749</f>
        <v>23890.2</v>
      </c>
    </row>
    <row r="751" spans="1:5" ht="15">
      <c r="A751" s="7">
        <f t="shared" si="3"/>
        <v>747</v>
      </c>
      <c r="B751" s="145" t="s">
        <v>1100</v>
      </c>
      <c r="C751" s="8"/>
      <c r="D751" s="78">
        <f>Вода!P750</f>
        <v>194.30000000000004</v>
      </c>
      <c r="E751" s="113">
        <f>'Водоотведение '!Q750</f>
        <v>194.30000000000004</v>
      </c>
    </row>
    <row r="752" spans="1:5" ht="15">
      <c r="A752" s="7">
        <f t="shared" si="3"/>
        <v>748</v>
      </c>
      <c r="B752" s="145" t="s">
        <v>1101</v>
      </c>
      <c r="C752" s="8"/>
      <c r="D752" s="78">
        <f>Вода!P751</f>
        <v>14707.43</v>
      </c>
      <c r="E752" s="113">
        <f>'Водоотведение '!Q751</f>
        <v>14506.109999999999</v>
      </c>
    </row>
    <row r="753" spans="1:5" ht="15">
      <c r="A753" s="7">
        <f t="shared" si="3"/>
        <v>749</v>
      </c>
      <c r="B753" s="145" t="s">
        <v>1102</v>
      </c>
      <c r="C753" s="8"/>
      <c r="D753" s="78">
        <f>Вода!P752</f>
        <v>1198.6100000000001</v>
      </c>
      <c r="E753" s="113">
        <f>'Водоотведение '!Q752</f>
        <v>0</v>
      </c>
    </row>
    <row r="754" spans="1:5" ht="15">
      <c r="A754" s="7">
        <f t="shared" si="3"/>
        <v>750</v>
      </c>
      <c r="B754" s="145" t="s">
        <v>1103</v>
      </c>
      <c r="C754" s="8"/>
      <c r="D754" s="78">
        <f>Вода!P753</f>
        <v>1438.3600000000004</v>
      </c>
      <c r="E754" s="113">
        <f>'Водоотведение '!Q753</f>
        <v>0</v>
      </c>
    </row>
    <row r="755" spans="1:5" ht="15">
      <c r="A755" s="7">
        <f t="shared" si="3"/>
        <v>751</v>
      </c>
      <c r="B755" s="145" t="s">
        <v>1104</v>
      </c>
      <c r="C755" s="8"/>
      <c r="D755" s="78">
        <f>Вода!P754</f>
        <v>3425.57</v>
      </c>
      <c r="E755" s="113">
        <f>'Водоотведение '!Q754</f>
        <v>0</v>
      </c>
    </row>
    <row r="756" spans="1:5" ht="15">
      <c r="A756" s="7">
        <f t="shared" si="3"/>
        <v>752</v>
      </c>
      <c r="B756" s="145" t="s">
        <v>1105</v>
      </c>
      <c r="C756" s="8"/>
      <c r="D756" s="78">
        <f>Вода!P755</f>
        <v>22411.500000000004</v>
      </c>
      <c r="E756" s="113">
        <f>'Водоотведение '!Q755</f>
        <v>38034.95999999999</v>
      </c>
    </row>
    <row r="757" spans="1:5" ht="15.75" thickBot="1">
      <c r="A757" s="146">
        <f t="shared" si="3"/>
        <v>753</v>
      </c>
      <c r="B757" s="147" t="s">
        <v>1106</v>
      </c>
      <c r="C757" s="120"/>
      <c r="D757" s="78">
        <f>Вода!P756</f>
        <v>24348.54</v>
      </c>
      <c r="E757" s="113">
        <f>'Водоотведение '!Q756</f>
        <v>41669.11</v>
      </c>
    </row>
    <row r="758" spans="1:5" ht="16.5" thickBot="1">
      <c r="A758" s="148"/>
      <c r="B758" s="149" t="s">
        <v>457</v>
      </c>
      <c r="C758" s="150"/>
      <c r="D758" s="151">
        <f>SUM(D5:D757)</f>
        <v>26337054.230000034</v>
      </c>
      <c r="E758" s="151">
        <f>SUM(E5:E757)</f>
        <v>44405806.09999996</v>
      </c>
    </row>
    <row r="759" ht="15">
      <c r="A759" s="3"/>
    </row>
    <row r="760" ht="15">
      <c r="A760" s="3"/>
    </row>
    <row r="761" ht="15">
      <c r="A761" s="3"/>
    </row>
    <row r="762" ht="15">
      <c r="A762" s="3"/>
    </row>
    <row r="763" ht="15">
      <c r="A763" s="3"/>
    </row>
    <row r="764" ht="15">
      <c r="A764" s="3"/>
    </row>
    <row r="765" ht="15">
      <c r="A765" s="3"/>
    </row>
    <row r="766" ht="15">
      <c r="A766" s="3"/>
    </row>
    <row r="767" ht="15">
      <c r="A767" s="3"/>
    </row>
    <row r="768" ht="15">
      <c r="A768" s="3"/>
    </row>
    <row r="769" ht="15">
      <c r="A769" s="3"/>
    </row>
  </sheetData>
  <sheetProtection/>
  <mergeCells count="1">
    <mergeCell ref="B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757"/>
  <sheetViews>
    <sheetView zoomScalePageLayoutView="0" workbookViewId="0" topLeftCell="A1">
      <pane xSplit="2" ySplit="3" topLeftCell="K638" activePane="bottomRight" state="frozen"/>
      <selection pane="topLeft" activeCell="A1" sqref="A1"/>
      <selection pane="topRight" activeCell="D1" sqref="D1"/>
      <selection pane="bottomLeft" activeCell="A3" sqref="A3"/>
      <selection pane="bottomRight" activeCell="O770" sqref="O770"/>
    </sheetView>
  </sheetViews>
  <sheetFormatPr defaultColWidth="9.00390625" defaultRowHeight="12.75"/>
  <cols>
    <col min="1" max="1" width="5.375" style="2" customWidth="1"/>
    <col min="2" max="2" width="47.25390625" style="86" customWidth="1"/>
    <col min="3" max="3" width="14.125" style="2" customWidth="1"/>
    <col min="4" max="4" width="16.625" style="70" customWidth="1"/>
    <col min="5" max="5" width="14.625" style="70" customWidth="1"/>
    <col min="6" max="6" width="15.625" style="70" customWidth="1"/>
    <col min="7" max="7" width="15.00390625" style="70" customWidth="1"/>
    <col min="8" max="8" width="14.625" style="88" customWidth="1"/>
    <col min="9" max="10" width="14.875" style="70" customWidth="1"/>
    <col min="11" max="11" width="14.375" style="70" customWidth="1"/>
    <col min="12" max="12" width="16.00390625" style="70" customWidth="1"/>
    <col min="13" max="13" width="17.125" style="70" customWidth="1"/>
    <col min="14" max="14" width="15.375" style="70" customWidth="1"/>
    <col min="15" max="15" width="15.625" style="67" customWidth="1"/>
    <col min="16" max="16" width="17.00390625" style="79" customWidth="1"/>
    <col min="17" max="25" width="0" style="0" hidden="1" customWidth="1"/>
    <col min="26" max="26" width="55.375" style="0" hidden="1" customWidth="1"/>
    <col min="27" max="27" width="12.75390625" style="78" hidden="1" customWidth="1"/>
    <col min="28" max="29" width="12.625" style="78" hidden="1" customWidth="1"/>
  </cols>
  <sheetData>
    <row r="1" spans="2:15" ht="15.75">
      <c r="B1" s="152" t="s">
        <v>879</v>
      </c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</row>
    <row r="2" ht="15.75"/>
    <row r="3" spans="1:16" ht="15.75">
      <c r="A3" s="4" t="s">
        <v>780</v>
      </c>
      <c r="B3" s="83" t="s">
        <v>779</v>
      </c>
      <c r="C3" s="5" t="s">
        <v>781</v>
      </c>
      <c r="D3" s="1" t="s">
        <v>443</v>
      </c>
      <c r="E3" s="1" t="s">
        <v>444</v>
      </c>
      <c r="F3" s="1" t="s">
        <v>445</v>
      </c>
      <c r="G3" s="1" t="s">
        <v>446</v>
      </c>
      <c r="H3" s="6" t="s">
        <v>447</v>
      </c>
      <c r="I3" s="1" t="s">
        <v>448</v>
      </c>
      <c r="J3" s="1" t="s">
        <v>449</v>
      </c>
      <c r="K3" s="1" t="s">
        <v>450</v>
      </c>
      <c r="L3" s="1" t="s">
        <v>451</v>
      </c>
      <c r="M3" s="1" t="s">
        <v>452</v>
      </c>
      <c r="N3" s="1" t="s">
        <v>453</v>
      </c>
      <c r="O3" s="68" t="s">
        <v>454</v>
      </c>
      <c r="P3" s="6" t="s">
        <v>455</v>
      </c>
    </row>
    <row r="4" spans="1:16" ht="15.75">
      <c r="A4" s="7">
        <v>1</v>
      </c>
      <c r="B4" s="92" t="s">
        <v>782</v>
      </c>
      <c r="C4" s="8">
        <v>21602</v>
      </c>
      <c r="D4" s="78">
        <v>63.1</v>
      </c>
      <c r="E4" s="78">
        <v>63.1</v>
      </c>
      <c r="F4" s="78">
        <v>94.64</v>
      </c>
      <c r="G4" s="78">
        <v>94.64</v>
      </c>
      <c r="H4" s="20">
        <v>94.64</v>
      </c>
      <c r="I4" s="20">
        <v>94.64</v>
      </c>
      <c r="J4" s="78">
        <v>104.09</v>
      </c>
      <c r="K4" s="22">
        <v>104.09</v>
      </c>
      <c r="L4" s="116">
        <v>104.09</v>
      </c>
      <c r="M4" s="116">
        <v>104.09</v>
      </c>
      <c r="N4" s="78">
        <v>104.09</v>
      </c>
      <c r="O4" s="69">
        <v>104.09</v>
      </c>
      <c r="P4" s="1">
        <f>D4+E4+F4+G4+H4+I4+J4+K4+L4+M4+N4+O4</f>
        <v>1129.3</v>
      </c>
    </row>
    <row r="5" spans="1:29" ht="15.75">
      <c r="A5" s="7">
        <f>A4+1</f>
        <v>2</v>
      </c>
      <c r="B5" s="92" t="s">
        <v>783</v>
      </c>
      <c r="C5" s="8">
        <v>21600</v>
      </c>
      <c r="D5" s="78">
        <v>0</v>
      </c>
      <c r="E5" s="78">
        <v>0</v>
      </c>
      <c r="F5" s="78">
        <v>0</v>
      </c>
      <c r="G5" s="78">
        <v>0</v>
      </c>
      <c r="H5" s="20">
        <v>0</v>
      </c>
      <c r="I5" s="20">
        <v>0</v>
      </c>
      <c r="J5" s="78">
        <v>0</v>
      </c>
      <c r="K5" s="20">
        <v>0</v>
      </c>
      <c r="L5" s="116">
        <v>0</v>
      </c>
      <c r="M5" s="78">
        <v>0</v>
      </c>
      <c r="N5" s="78">
        <v>0</v>
      </c>
      <c r="O5" s="69">
        <v>0</v>
      </c>
      <c r="P5" s="1">
        <f aca="true" t="shared" si="0" ref="P5:P68">D5+E5+F5+G5+H5+I5+J5+K5+L5+M5+N5+O5</f>
        <v>0</v>
      </c>
      <c r="Q5" s="17">
        <v>1224.41</v>
      </c>
      <c r="R5" s="18">
        <v>88</v>
      </c>
      <c r="S5" s="19">
        <v>1</v>
      </c>
      <c r="T5" s="20">
        <v>220</v>
      </c>
      <c r="U5" s="21">
        <f>R5*T5*30.5/1000</f>
        <v>590.48</v>
      </c>
      <c r="V5" s="22">
        <v>579.7</v>
      </c>
      <c r="W5" s="23">
        <v>0</v>
      </c>
      <c r="X5" s="22">
        <v>579.7</v>
      </c>
      <c r="Y5" s="24">
        <v>181.265</v>
      </c>
      <c r="Z5" s="16" t="s">
        <v>461</v>
      </c>
      <c r="AA5" s="78">
        <v>9145.69502</v>
      </c>
      <c r="AB5" s="78">
        <v>9145.69502</v>
      </c>
      <c r="AC5" s="78">
        <v>2859.7453989999995</v>
      </c>
    </row>
    <row r="6" spans="1:29" ht="15.75">
      <c r="A6" s="7">
        <f aca="true" t="shared" si="1" ref="A6:A69">A5+1</f>
        <v>3</v>
      </c>
      <c r="B6" s="92" t="s">
        <v>784</v>
      </c>
      <c r="C6" s="8">
        <v>21610</v>
      </c>
      <c r="D6" s="78">
        <v>347</v>
      </c>
      <c r="E6" s="78">
        <v>347</v>
      </c>
      <c r="F6" s="78">
        <v>347</v>
      </c>
      <c r="G6" s="78">
        <v>347</v>
      </c>
      <c r="H6" s="20">
        <v>347</v>
      </c>
      <c r="I6" s="20">
        <v>347</v>
      </c>
      <c r="J6" s="78">
        <v>381.65</v>
      </c>
      <c r="K6" s="22">
        <v>381.65</v>
      </c>
      <c r="L6" s="116">
        <v>381.65</v>
      </c>
      <c r="M6" s="78">
        <v>381.65</v>
      </c>
      <c r="N6" s="78">
        <v>381.65</v>
      </c>
      <c r="O6" s="69">
        <v>416.35</v>
      </c>
      <c r="P6" s="1">
        <f t="shared" si="0"/>
        <v>4406.6</v>
      </c>
      <c r="Q6" s="17">
        <v>1220.65</v>
      </c>
      <c r="R6" s="18">
        <v>69</v>
      </c>
      <c r="S6" s="19">
        <v>1</v>
      </c>
      <c r="T6" s="20">
        <v>220</v>
      </c>
      <c r="U6" s="21">
        <f>R6*T6*30.5/1000</f>
        <v>462.99</v>
      </c>
      <c r="V6" s="22">
        <v>504.68</v>
      </c>
      <c r="W6" s="23">
        <v>0</v>
      </c>
      <c r="X6" s="22">
        <v>504.68</v>
      </c>
      <c r="Y6" s="24">
        <v>190.816</v>
      </c>
      <c r="Z6" s="16" t="s">
        <v>462</v>
      </c>
      <c r="AA6" s="78">
        <v>7962.134487999999</v>
      </c>
      <c r="AB6" s="78">
        <v>7962.134487999999</v>
      </c>
      <c r="AC6" s="78">
        <v>3010.4277055999996</v>
      </c>
    </row>
    <row r="7" spans="1:16" ht="15.75">
      <c r="A7" s="7">
        <f t="shared" si="1"/>
        <v>4</v>
      </c>
      <c r="B7" s="117" t="s">
        <v>785</v>
      </c>
      <c r="C7" s="8"/>
      <c r="D7" s="78">
        <v>94.64</v>
      </c>
      <c r="E7" s="78">
        <v>94.64</v>
      </c>
      <c r="F7" s="78">
        <v>94.64</v>
      </c>
      <c r="G7" s="78">
        <v>94.64</v>
      </c>
      <c r="H7" s="20">
        <v>94.64</v>
      </c>
      <c r="I7" s="78">
        <v>94.64</v>
      </c>
      <c r="J7" s="78">
        <v>104.09</v>
      </c>
      <c r="K7" s="78">
        <v>104.09</v>
      </c>
      <c r="L7" s="78">
        <v>104.09</v>
      </c>
      <c r="M7" s="78">
        <v>104.09</v>
      </c>
      <c r="N7" s="78">
        <v>104.09</v>
      </c>
      <c r="O7" s="69">
        <v>104.09</v>
      </c>
      <c r="P7" s="1">
        <f t="shared" si="0"/>
        <v>1192.38</v>
      </c>
    </row>
    <row r="8" spans="1:29" ht="15.75">
      <c r="A8" s="7">
        <f t="shared" si="1"/>
        <v>5</v>
      </c>
      <c r="B8" s="92" t="s">
        <v>786</v>
      </c>
      <c r="C8" s="8">
        <v>21606</v>
      </c>
      <c r="D8" s="78">
        <v>567.82</v>
      </c>
      <c r="E8" s="78">
        <v>567.82</v>
      </c>
      <c r="F8" s="78">
        <v>567.82</v>
      </c>
      <c r="G8" s="78">
        <v>567.82</v>
      </c>
      <c r="H8" s="20">
        <v>567.82</v>
      </c>
      <c r="I8" s="20">
        <v>567.82</v>
      </c>
      <c r="J8" s="78">
        <v>561.43</v>
      </c>
      <c r="K8" s="22">
        <v>589.8199999999999</v>
      </c>
      <c r="L8" s="116">
        <v>589.8199999999999</v>
      </c>
      <c r="M8" s="78">
        <v>589.82</v>
      </c>
      <c r="N8" s="78">
        <v>589.8199999999999</v>
      </c>
      <c r="O8" s="69">
        <v>589.8199999999999</v>
      </c>
      <c r="P8" s="1">
        <f t="shared" si="0"/>
        <v>6917.449999999999</v>
      </c>
      <c r="Q8" s="25">
        <f>SUM(Q5:Q6)</f>
        <v>2445.0600000000004</v>
      </c>
      <c r="R8" s="26">
        <f>SUM(R5:R6)</f>
        <v>157</v>
      </c>
      <c r="S8" s="19"/>
      <c r="T8" s="18"/>
      <c r="U8" s="27">
        <f>SUM(U5:U6)</f>
        <v>1053.47</v>
      </c>
      <c r="V8" s="28">
        <f>SUM(V5:V6)</f>
        <v>1084.38</v>
      </c>
      <c r="W8" s="23">
        <f>SUM(W5:W6)</f>
        <v>0</v>
      </c>
      <c r="X8" s="28">
        <f>SUBTOTAL(9,X5:X6)</f>
        <v>1084.38</v>
      </c>
      <c r="Y8" s="29">
        <v>892.541</v>
      </c>
      <c r="Z8" s="71" t="s">
        <v>463</v>
      </c>
      <c r="AA8" s="78">
        <v>39165.103967999996</v>
      </c>
      <c r="AB8" s="78">
        <v>39165.103967999996</v>
      </c>
      <c r="AC8" s="78">
        <v>14081.262340599998</v>
      </c>
    </row>
    <row r="9" spans="1:28" ht="15.75">
      <c r="A9" s="7">
        <f t="shared" si="1"/>
        <v>6</v>
      </c>
      <c r="B9" s="92" t="s">
        <v>787</v>
      </c>
      <c r="C9" s="8">
        <v>21607</v>
      </c>
      <c r="D9" s="78">
        <v>31.55</v>
      </c>
      <c r="E9" s="78">
        <v>31.55</v>
      </c>
      <c r="F9" s="78">
        <v>31.55</v>
      </c>
      <c r="G9" s="78">
        <v>0</v>
      </c>
      <c r="H9" s="20">
        <v>0</v>
      </c>
      <c r="I9" s="20">
        <v>0</v>
      </c>
      <c r="J9" s="78">
        <v>0</v>
      </c>
      <c r="K9" s="22">
        <v>0</v>
      </c>
      <c r="L9" s="116">
        <v>0</v>
      </c>
      <c r="M9" s="78">
        <v>0</v>
      </c>
      <c r="N9" s="78">
        <v>0</v>
      </c>
      <c r="O9" s="69">
        <v>0</v>
      </c>
      <c r="P9" s="1">
        <f t="shared" si="0"/>
        <v>94.65</v>
      </c>
      <c r="Q9" s="25"/>
      <c r="R9" s="18">
        <v>364</v>
      </c>
      <c r="S9" s="19"/>
      <c r="T9" s="18"/>
      <c r="U9" s="21"/>
      <c r="V9" s="28"/>
      <c r="W9" s="23"/>
      <c r="X9" s="28"/>
      <c r="Y9" s="29"/>
      <c r="Z9" s="71"/>
      <c r="AB9" s="78">
        <v>92411.47</v>
      </c>
    </row>
    <row r="10" spans="1:29" ht="15.75">
      <c r="A10" s="7">
        <f t="shared" si="1"/>
        <v>7</v>
      </c>
      <c r="B10" s="92" t="s">
        <v>789</v>
      </c>
      <c r="C10" s="8">
        <v>21619</v>
      </c>
      <c r="D10" s="78">
        <v>147</v>
      </c>
      <c r="E10" s="78">
        <v>168.25</v>
      </c>
      <c r="F10" s="78">
        <v>147</v>
      </c>
      <c r="G10" s="78">
        <v>125.97</v>
      </c>
      <c r="H10" s="20">
        <v>147</v>
      </c>
      <c r="I10" s="20">
        <v>168.25</v>
      </c>
      <c r="J10" s="78">
        <v>185.05</v>
      </c>
      <c r="K10" s="22">
        <v>161.68</v>
      </c>
      <c r="L10" s="89">
        <v>185.05</v>
      </c>
      <c r="M10" s="78">
        <v>192.66</v>
      </c>
      <c r="N10" s="78">
        <v>593.76</v>
      </c>
      <c r="O10" s="69">
        <v>161.89999999999998</v>
      </c>
      <c r="P10" s="1">
        <f t="shared" si="0"/>
        <v>2383.57</v>
      </c>
      <c r="Q10" s="17">
        <v>493.8</v>
      </c>
      <c r="R10" s="18">
        <v>24</v>
      </c>
      <c r="S10" s="19">
        <v>1</v>
      </c>
      <c r="T10" s="18">
        <v>150</v>
      </c>
      <c r="U10" s="21">
        <f aca="true" t="shared" si="2" ref="U10:U45">R10*T10*30.5/1000</f>
        <v>109.8</v>
      </c>
      <c r="V10" s="31">
        <v>114.063</v>
      </c>
      <c r="W10" s="23">
        <f aca="true" t="shared" si="3" ref="W10:W17">0/12</f>
        <v>0</v>
      </c>
      <c r="X10" s="31">
        <v>114.063</v>
      </c>
      <c r="Y10" s="32">
        <v>0</v>
      </c>
      <c r="Z10" s="72" t="s">
        <v>464</v>
      </c>
      <c r="AA10" s="78">
        <v>2067.3690623999996</v>
      </c>
      <c r="AB10" s="78">
        <v>2067.3690623999996</v>
      </c>
      <c r="AC10" s="78">
        <v>0</v>
      </c>
    </row>
    <row r="11" spans="1:29" ht="15.75">
      <c r="A11" s="7">
        <f t="shared" si="1"/>
        <v>8</v>
      </c>
      <c r="B11" s="92" t="s">
        <v>442</v>
      </c>
      <c r="C11" s="8">
        <v>10010</v>
      </c>
      <c r="D11" s="78">
        <v>0</v>
      </c>
      <c r="E11" s="78">
        <v>0</v>
      </c>
      <c r="F11" s="78">
        <v>1236.57</v>
      </c>
      <c r="G11" s="78">
        <v>1236.57</v>
      </c>
      <c r="H11" s="20">
        <v>1236.57</v>
      </c>
      <c r="I11" s="20">
        <v>1236.57</v>
      </c>
      <c r="J11" s="78">
        <v>1360.05</v>
      </c>
      <c r="K11" s="78">
        <v>1068.61</v>
      </c>
      <c r="L11" s="89">
        <v>1068.61</v>
      </c>
      <c r="M11" s="78">
        <v>-1995.92</v>
      </c>
      <c r="N11" s="78">
        <v>923.57</v>
      </c>
      <c r="O11" s="69">
        <v>923.57</v>
      </c>
      <c r="P11" s="1">
        <f t="shared" si="0"/>
        <v>8294.769999999999</v>
      </c>
      <c r="Q11" s="17">
        <v>448.8</v>
      </c>
      <c r="R11" s="18">
        <v>25</v>
      </c>
      <c r="S11" s="19">
        <v>1</v>
      </c>
      <c r="T11" s="18">
        <v>150</v>
      </c>
      <c r="U11" s="21">
        <f t="shared" si="2"/>
        <v>114.375</v>
      </c>
      <c r="V11" s="31">
        <v>127.75</v>
      </c>
      <c r="W11" s="23">
        <f t="shared" si="3"/>
        <v>0</v>
      </c>
      <c r="X11" s="31">
        <v>127.75</v>
      </c>
      <c r="Y11" s="32">
        <v>0</v>
      </c>
      <c r="Z11" s="72" t="s">
        <v>465</v>
      </c>
      <c r="AA11" s="78">
        <v>2315.4431999999997</v>
      </c>
      <c r="AB11" s="78">
        <v>2315.4431999999997</v>
      </c>
      <c r="AC11" s="78">
        <v>0</v>
      </c>
    </row>
    <row r="12" spans="1:29" ht="15.75">
      <c r="A12" s="7">
        <f t="shared" si="1"/>
        <v>9</v>
      </c>
      <c r="B12" s="92" t="s">
        <v>790</v>
      </c>
      <c r="C12" s="8">
        <v>12200</v>
      </c>
      <c r="D12" s="78">
        <v>31.55</v>
      </c>
      <c r="E12" s="78">
        <v>31.55</v>
      </c>
      <c r="F12" s="78">
        <v>31.55</v>
      </c>
      <c r="G12" s="78">
        <v>31.55</v>
      </c>
      <c r="H12" s="20">
        <v>31.55</v>
      </c>
      <c r="I12" s="20">
        <v>31.55</v>
      </c>
      <c r="J12" s="78">
        <v>34.7</v>
      </c>
      <c r="K12" s="78">
        <v>34.7</v>
      </c>
      <c r="L12" s="116">
        <v>-1880.84</v>
      </c>
      <c r="M12" s="78">
        <v>34.7</v>
      </c>
      <c r="N12" s="78">
        <v>34.7</v>
      </c>
      <c r="O12" s="69">
        <v>34.7</v>
      </c>
      <c r="P12" s="1">
        <f t="shared" si="0"/>
        <v>-1518.0399999999997</v>
      </c>
      <c r="Q12" s="17">
        <v>114.5</v>
      </c>
      <c r="R12" s="18">
        <v>16</v>
      </c>
      <c r="S12" s="19">
        <v>1</v>
      </c>
      <c r="T12" s="18">
        <v>60</v>
      </c>
      <c r="U12" s="21">
        <f t="shared" si="2"/>
        <v>29.28</v>
      </c>
      <c r="V12" s="31">
        <v>23.725</v>
      </c>
      <c r="W12" s="23">
        <f t="shared" si="3"/>
        <v>0</v>
      </c>
      <c r="X12" s="31">
        <v>0</v>
      </c>
      <c r="Y12" s="32">
        <v>0</v>
      </c>
      <c r="Z12" s="72" t="s">
        <v>466</v>
      </c>
      <c r="AA12" s="78">
        <v>430.01088</v>
      </c>
      <c r="AB12" s="78">
        <v>0</v>
      </c>
      <c r="AC12" s="78">
        <v>0</v>
      </c>
    </row>
    <row r="13" spans="1:29" ht="15.75">
      <c r="A13" s="7">
        <f t="shared" si="1"/>
        <v>10</v>
      </c>
      <c r="B13" s="92" t="s">
        <v>881</v>
      </c>
      <c r="C13" s="8">
        <v>12203</v>
      </c>
      <c r="D13" s="78">
        <v>0</v>
      </c>
      <c r="E13" s="78">
        <v>0</v>
      </c>
      <c r="F13" s="78">
        <v>0</v>
      </c>
      <c r="G13" s="78">
        <v>0</v>
      </c>
      <c r="H13" s="20">
        <v>0</v>
      </c>
      <c r="I13" s="20">
        <v>0</v>
      </c>
      <c r="J13" s="78">
        <v>0</v>
      </c>
      <c r="K13" s="78">
        <v>0</v>
      </c>
      <c r="L13" s="89">
        <v>0</v>
      </c>
      <c r="M13" s="78">
        <v>0</v>
      </c>
      <c r="N13" s="78">
        <v>0</v>
      </c>
      <c r="O13" s="69">
        <v>0</v>
      </c>
      <c r="P13" s="1">
        <f t="shared" si="0"/>
        <v>0</v>
      </c>
      <c r="Q13" s="17">
        <v>169.8</v>
      </c>
      <c r="R13" s="18">
        <v>9</v>
      </c>
      <c r="S13" s="19">
        <v>1</v>
      </c>
      <c r="T13" s="18">
        <v>150</v>
      </c>
      <c r="U13" s="21">
        <f t="shared" si="2"/>
        <v>41.175</v>
      </c>
      <c r="V13" s="31">
        <v>36.5</v>
      </c>
      <c r="W13" s="23">
        <f t="shared" si="3"/>
        <v>0</v>
      </c>
      <c r="X13" s="31">
        <v>36.5</v>
      </c>
      <c r="Y13" s="32">
        <v>0</v>
      </c>
      <c r="Z13" s="72" t="s">
        <v>467</v>
      </c>
      <c r="AA13" s="78">
        <v>661.5551999999999</v>
      </c>
      <c r="AB13" s="78">
        <v>661.5551999999999</v>
      </c>
      <c r="AC13" s="78">
        <v>0</v>
      </c>
    </row>
    <row r="14" spans="1:26" ht="15.75">
      <c r="A14" s="7">
        <f t="shared" si="1"/>
        <v>11</v>
      </c>
      <c r="B14" s="92" t="s">
        <v>882</v>
      </c>
      <c r="C14" s="8"/>
      <c r="D14" s="78"/>
      <c r="E14" s="78"/>
      <c r="F14" s="78"/>
      <c r="G14" s="78"/>
      <c r="H14" s="20"/>
      <c r="I14" s="20"/>
      <c r="J14" s="78"/>
      <c r="K14" s="78"/>
      <c r="L14" s="89"/>
      <c r="M14" s="78"/>
      <c r="N14" s="78"/>
      <c r="O14" s="69"/>
      <c r="P14" s="1">
        <f t="shared" si="0"/>
        <v>0</v>
      </c>
      <c r="Q14" s="17"/>
      <c r="R14" s="18"/>
      <c r="S14" s="19"/>
      <c r="T14" s="18"/>
      <c r="U14" s="21"/>
      <c r="V14" s="31"/>
      <c r="W14" s="23"/>
      <c r="X14" s="31"/>
      <c r="Y14" s="32"/>
      <c r="Z14" s="72"/>
    </row>
    <row r="15" spans="1:29" ht="15.75">
      <c r="A15" s="7">
        <f t="shared" si="1"/>
        <v>12</v>
      </c>
      <c r="B15" s="92" t="s">
        <v>791</v>
      </c>
      <c r="C15" s="8">
        <v>11103</v>
      </c>
      <c r="D15" s="78">
        <v>1422.87</v>
      </c>
      <c r="E15" s="78">
        <v>1703.66</v>
      </c>
      <c r="F15" s="78">
        <v>1362.11</v>
      </c>
      <c r="G15" s="78">
        <v>1100.31</v>
      </c>
      <c r="H15" s="20">
        <v>1430.26</v>
      </c>
      <c r="I15" s="20">
        <v>1621.62</v>
      </c>
      <c r="J15" s="78">
        <v>1231.3899999999999</v>
      </c>
      <c r="K15" s="78">
        <v>1348.73</v>
      </c>
      <c r="L15" s="116">
        <v>1826.81</v>
      </c>
      <c r="M15" s="78">
        <v>1456.48</v>
      </c>
      <c r="N15" s="78">
        <v>1428.03</v>
      </c>
      <c r="O15" s="89">
        <v>1503.69</v>
      </c>
      <c r="P15" s="1">
        <f t="shared" si="0"/>
        <v>17435.959999999995</v>
      </c>
      <c r="Q15" s="17">
        <v>523.2</v>
      </c>
      <c r="R15" s="18">
        <v>26</v>
      </c>
      <c r="S15" s="19">
        <v>1</v>
      </c>
      <c r="T15" s="18">
        <v>150</v>
      </c>
      <c r="U15" s="21">
        <f t="shared" si="2"/>
        <v>118.95</v>
      </c>
      <c r="V15" s="31">
        <v>109.8</v>
      </c>
      <c r="W15" s="23">
        <f t="shared" si="3"/>
        <v>0</v>
      </c>
      <c r="X15" s="31">
        <v>109.8</v>
      </c>
      <c r="Y15" s="32">
        <v>0</v>
      </c>
      <c r="Z15" s="72" t="s">
        <v>468</v>
      </c>
      <c r="AA15" s="78">
        <v>1990.1030399999997</v>
      </c>
      <c r="AB15" s="78">
        <v>1990.1030399999997</v>
      </c>
      <c r="AC15" s="78">
        <v>0</v>
      </c>
    </row>
    <row r="16" spans="1:29" ht="15.75">
      <c r="A16" s="7">
        <f t="shared" si="1"/>
        <v>13</v>
      </c>
      <c r="B16" s="92" t="s">
        <v>792</v>
      </c>
      <c r="C16" s="8">
        <v>11101</v>
      </c>
      <c r="D16" s="78">
        <v>9620.99</v>
      </c>
      <c r="E16" s="78">
        <v>8773.25</v>
      </c>
      <c r="F16" s="78">
        <v>9429.25</v>
      </c>
      <c r="G16" s="78">
        <v>8006.11</v>
      </c>
      <c r="H16" s="20">
        <v>9195.21</v>
      </c>
      <c r="I16" s="20">
        <v>8988.47</v>
      </c>
      <c r="J16" s="78">
        <v>9446.31</v>
      </c>
      <c r="K16" s="78">
        <v>9008.380000000001</v>
      </c>
      <c r="L16" s="116">
        <v>9889.820000000002</v>
      </c>
      <c r="M16" s="78">
        <v>4456.47</v>
      </c>
      <c r="N16" s="78">
        <v>15374.57</v>
      </c>
      <c r="O16" s="89">
        <v>1612.1599999999999</v>
      </c>
      <c r="P16" s="1">
        <f t="shared" si="0"/>
        <v>103800.99000000002</v>
      </c>
      <c r="Q16" s="17">
        <v>290.7</v>
      </c>
      <c r="R16" s="18">
        <v>17</v>
      </c>
      <c r="S16" s="19">
        <v>1</v>
      </c>
      <c r="T16" s="18">
        <v>120</v>
      </c>
      <c r="U16" s="21">
        <f t="shared" si="2"/>
        <v>62.22</v>
      </c>
      <c r="V16" s="31">
        <v>40.15</v>
      </c>
      <c r="W16" s="23">
        <f t="shared" si="3"/>
        <v>0</v>
      </c>
      <c r="X16" s="31">
        <v>40.15</v>
      </c>
      <c r="Y16" s="32">
        <v>0</v>
      </c>
      <c r="Z16" s="72" t="s">
        <v>261</v>
      </c>
      <c r="AA16" s="78">
        <v>727.7107199999999</v>
      </c>
      <c r="AB16" s="78">
        <v>727.7107199999999</v>
      </c>
      <c r="AC16" s="78">
        <v>0</v>
      </c>
    </row>
    <row r="17" spans="1:29" ht="15.75">
      <c r="A17" s="7">
        <f t="shared" si="1"/>
        <v>14</v>
      </c>
      <c r="B17" s="92" t="s">
        <v>793</v>
      </c>
      <c r="C17" s="8">
        <v>11105</v>
      </c>
      <c r="D17" s="78">
        <v>753.3</v>
      </c>
      <c r="E17" s="78">
        <v>606.09</v>
      </c>
      <c r="F17" s="78">
        <v>607.77</v>
      </c>
      <c r="G17" s="78">
        <v>61.41</v>
      </c>
      <c r="H17" s="20">
        <v>546.78</v>
      </c>
      <c r="I17" s="20">
        <v>441.63</v>
      </c>
      <c r="J17" s="78">
        <v>855.81</v>
      </c>
      <c r="K17" s="78">
        <v>231.31</v>
      </c>
      <c r="L17" s="116">
        <v>693.9</v>
      </c>
      <c r="M17" s="78">
        <v>740.16</v>
      </c>
      <c r="N17" s="78">
        <v>668.92</v>
      </c>
      <c r="O17" s="89">
        <v>115.65</v>
      </c>
      <c r="P17" s="1">
        <f t="shared" si="0"/>
        <v>6322.73</v>
      </c>
      <c r="Q17" s="17">
        <v>468.1</v>
      </c>
      <c r="R17" s="18">
        <v>26</v>
      </c>
      <c r="S17" s="19">
        <v>1</v>
      </c>
      <c r="T17" s="18">
        <v>150</v>
      </c>
      <c r="U17" s="21">
        <f t="shared" si="2"/>
        <v>118.95</v>
      </c>
      <c r="V17" s="31">
        <v>150.563</v>
      </c>
      <c r="W17" s="23">
        <f t="shared" si="3"/>
        <v>0</v>
      </c>
      <c r="X17" s="31">
        <v>150.563</v>
      </c>
      <c r="Y17" s="32">
        <v>0</v>
      </c>
      <c r="Z17" s="72" t="s">
        <v>262</v>
      </c>
      <c r="AA17" s="78">
        <v>2728.9242623999994</v>
      </c>
      <c r="AB17" s="78">
        <v>2728.9242623999994</v>
      </c>
      <c r="AC17" s="78">
        <v>0</v>
      </c>
    </row>
    <row r="18" spans="1:26" ht="16.5" customHeight="1">
      <c r="A18" s="7">
        <f t="shared" si="1"/>
        <v>15</v>
      </c>
      <c r="B18" s="92" t="s">
        <v>794</v>
      </c>
      <c r="C18" s="8"/>
      <c r="D18" s="78"/>
      <c r="E18" s="78"/>
      <c r="F18" s="78"/>
      <c r="G18" s="78"/>
      <c r="H18" s="20"/>
      <c r="I18" s="20"/>
      <c r="J18" s="78"/>
      <c r="K18" s="78"/>
      <c r="L18" s="116"/>
      <c r="M18" s="78"/>
      <c r="N18" s="78"/>
      <c r="O18" s="89"/>
      <c r="P18" s="1">
        <f t="shared" si="0"/>
        <v>0</v>
      </c>
      <c r="Q18" s="17"/>
      <c r="R18" s="18"/>
      <c r="S18" s="19"/>
      <c r="T18" s="18"/>
      <c r="U18" s="21"/>
      <c r="V18" s="31"/>
      <c r="W18" s="23"/>
      <c r="X18" s="31"/>
      <c r="Y18" s="32"/>
      <c r="Z18" s="72"/>
    </row>
    <row r="19" spans="1:29" ht="15.75">
      <c r="A19" s="7">
        <f t="shared" si="1"/>
        <v>16</v>
      </c>
      <c r="B19" s="92" t="s">
        <v>795</v>
      </c>
      <c r="C19" s="8">
        <v>11113</v>
      </c>
      <c r="D19" s="78">
        <v>26736.5</v>
      </c>
      <c r="E19" s="78">
        <v>16677.43</v>
      </c>
      <c r="F19" s="78">
        <v>16108.75</v>
      </c>
      <c r="G19" s="78">
        <v>17146.16</v>
      </c>
      <c r="H19" s="20">
        <v>17782.59</v>
      </c>
      <c r="I19" s="20">
        <v>14686.970000000001</v>
      </c>
      <c r="J19" s="78">
        <v>2606.44</v>
      </c>
      <c r="K19" s="78">
        <v>18585.54</v>
      </c>
      <c r="L19" s="116">
        <v>20173.260000000002</v>
      </c>
      <c r="M19" s="78">
        <v>5166.36</v>
      </c>
      <c r="N19" s="78">
        <v>28976.72</v>
      </c>
      <c r="O19" s="69">
        <v>17423.15</v>
      </c>
      <c r="P19" s="1">
        <f t="shared" si="0"/>
        <v>202069.87</v>
      </c>
      <c r="Q19" s="17">
        <v>191.4</v>
      </c>
      <c r="R19" s="18">
        <v>11</v>
      </c>
      <c r="S19" s="19">
        <v>1</v>
      </c>
      <c r="T19" s="18">
        <v>150</v>
      </c>
      <c r="U19" s="21">
        <f t="shared" si="2"/>
        <v>50.325</v>
      </c>
      <c r="V19" s="31">
        <v>50.188</v>
      </c>
      <c r="W19" s="23">
        <f>0/12</f>
        <v>0</v>
      </c>
      <c r="X19" s="31">
        <v>50.188</v>
      </c>
      <c r="Y19" s="32">
        <v>0</v>
      </c>
      <c r="Z19" s="72" t="s">
        <v>470</v>
      </c>
      <c r="AA19" s="78">
        <v>909.6474624</v>
      </c>
      <c r="AB19" s="78">
        <v>909.6474624</v>
      </c>
      <c r="AC19" s="78">
        <v>0</v>
      </c>
    </row>
    <row r="20" spans="1:29" ht="15.75">
      <c r="A20" s="7">
        <f t="shared" si="1"/>
        <v>17</v>
      </c>
      <c r="B20" s="92" t="s">
        <v>796</v>
      </c>
      <c r="C20" s="8">
        <v>11114</v>
      </c>
      <c r="D20" s="78">
        <v>20265.06</v>
      </c>
      <c r="E20" s="78">
        <v>8271.86</v>
      </c>
      <c r="F20" s="78">
        <v>15204.8</v>
      </c>
      <c r="G20" s="78">
        <v>15043.88</v>
      </c>
      <c r="H20" s="20">
        <v>16547</v>
      </c>
      <c r="I20" s="20">
        <v>16296.75</v>
      </c>
      <c r="J20" s="78">
        <v>16088.869999999999</v>
      </c>
      <c r="K20" s="78">
        <v>16716.6</v>
      </c>
      <c r="L20" s="116">
        <v>17928.870000000003</v>
      </c>
      <c r="M20" s="78">
        <v>6080.4</v>
      </c>
      <c r="N20" s="78">
        <v>28274.570000000003</v>
      </c>
      <c r="O20" s="69">
        <v>11488.27</v>
      </c>
      <c r="P20" s="1">
        <f t="shared" si="0"/>
        <v>188206.93</v>
      </c>
      <c r="Q20" s="17">
        <v>179.7</v>
      </c>
      <c r="R20" s="18">
        <v>11</v>
      </c>
      <c r="S20" s="19">
        <v>1</v>
      </c>
      <c r="T20" s="18">
        <v>150</v>
      </c>
      <c r="U20" s="21">
        <f t="shared" si="2"/>
        <v>50.325</v>
      </c>
      <c r="V20" s="31">
        <v>73</v>
      </c>
      <c r="W20" s="23">
        <f>0/12</f>
        <v>0</v>
      </c>
      <c r="X20" s="31">
        <v>73</v>
      </c>
      <c r="Y20" s="32">
        <v>0</v>
      </c>
      <c r="Z20" s="72" t="s">
        <v>471</v>
      </c>
      <c r="AA20" s="78">
        <v>1323.1103999999998</v>
      </c>
      <c r="AB20" s="78">
        <v>1323.1103999999998</v>
      </c>
      <c r="AC20" s="78">
        <v>0</v>
      </c>
    </row>
    <row r="21" spans="1:29" ht="15.75">
      <c r="A21" s="7">
        <f t="shared" si="1"/>
        <v>18</v>
      </c>
      <c r="B21" s="92" t="s">
        <v>797</v>
      </c>
      <c r="C21" s="8">
        <v>11111</v>
      </c>
      <c r="D21" s="78">
        <v>4269.94</v>
      </c>
      <c r="E21" s="78">
        <v>2601.37</v>
      </c>
      <c r="F21" s="78">
        <v>11965.18</v>
      </c>
      <c r="G21" s="78">
        <v>28791.45</v>
      </c>
      <c r="H21" s="20">
        <v>2929.69</v>
      </c>
      <c r="I21" s="20">
        <v>7382.63</v>
      </c>
      <c r="J21" s="78">
        <v>32279.969999999998</v>
      </c>
      <c r="K21" s="78">
        <v>2946.0699999999997</v>
      </c>
      <c r="L21" s="116">
        <v>4847.95</v>
      </c>
      <c r="M21" s="78">
        <v>233.54</v>
      </c>
      <c r="N21" s="78">
        <v>21321.96</v>
      </c>
      <c r="O21" s="69">
        <v>19399.98</v>
      </c>
      <c r="P21" s="1">
        <f t="shared" si="0"/>
        <v>138969.72999999998</v>
      </c>
      <c r="Q21" s="17">
        <v>163.9</v>
      </c>
      <c r="R21" s="18">
        <v>8</v>
      </c>
      <c r="S21" s="19">
        <v>1</v>
      </c>
      <c r="T21" s="18">
        <v>150</v>
      </c>
      <c r="U21" s="21">
        <f t="shared" si="2"/>
        <v>36.6</v>
      </c>
      <c r="V21" s="31">
        <v>36.5</v>
      </c>
      <c r="W21" s="23">
        <f>0/12</f>
        <v>0</v>
      </c>
      <c r="X21" s="31">
        <v>36.5</v>
      </c>
      <c r="Y21" s="32">
        <v>0</v>
      </c>
      <c r="Z21" s="72" t="s">
        <v>472</v>
      </c>
      <c r="AA21" s="78">
        <v>661.5551999999999</v>
      </c>
      <c r="AB21" s="78">
        <v>661.5551999999999</v>
      </c>
      <c r="AC21" s="78">
        <v>0</v>
      </c>
    </row>
    <row r="22" spans="1:29" ht="15.75">
      <c r="A22" s="7">
        <f t="shared" si="1"/>
        <v>19</v>
      </c>
      <c r="B22" s="92" t="s">
        <v>798</v>
      </c>
      <c r="C22" s="8">
        <v>11112</v>
      </c>
      <c r="D22" s="78">
        <v>26369.62</v>
      </c>
      <c r="E22" s="78">
        <v>27310.83</v>
      </c>
      <c r="F22" s="78">
        <v>27423.63</v>
      </c>
      <c r="G22" s="78">
        <v>27893.21</v>
      </c>
      <c r="H22" s="20">
        <v>27642.81</v>
      </c>
      <c r="I22" s="20">
        <v>26274.27</v>
      </c>
      <c r="J22" s="78">
        <v>30419.99</v>
      </c>
      <c r="K22" s="78">
        <v>30418.270000000004</v>
      </c>
      <c r="L22" s="116">
        <v>24932.789999999997</v>
      </c>
      <c r="M22" s="78">
        <v>7120.67</v>
      </c>
      <c r="N22" s="78">
        <v>14552.619999999999</v>
      </c>
      <c r="O22" s="69">
        <v>14836.93</v>
      </c>
      <c r="P22" s="1">
        <f t="shared" si="0"/>
        <v>285195.64</v>
      </c>
      <c r="Q22" s="17">
        <v>176.4</v>
      </c>
      <c r="R22" s="18">
        <v>9</v>
      </c>
      <c r="S22" s="19">
        <v>1</v>
      </c>
      <c r="T22" s="18">
        <v>150</v>
      </c>
      <c r="U22" s="21">
        <f t="shared" si="2"/>
        <v>41.175</v>
      </c>
      <c r="V22" s="31">
        <v>41.063</v>
      </c>
      <c r="W22" s="23">
        <f>0/12</f>
        <v>0</v>
      </c>
      <c r="X22" s="31">
        <v>41.063</v>
      </c>
      <c r="Y22" s="32">
        <v>0</v>
      </c>
      <c r="Z22" s="72" t="s">
        <v>473</v>
      </c>
      <c r="AA22" s="78">
        <v>744.2586623999999</v>
      </c>
      <c r="AB22" s="78">
        <v>744.2586623999999</v>
      </c>
      <c r="AC22" s="78">
        <v>0</v>
      </c>
    </row>
    <row r="23" spans="1:29" ht="15.75">
      <c r="A23" s="7">
        <f t="shared" si="1"/>
        <v>20</v>
      </c>
      <c r="B23" s="92" t="s">
        <v>799</v>
      </c>
      <c r="C23" s="8">
        <v>21629</v>
      </c>
      <c r="D23" s="78"/>
      <c r="E23" s="78"/>
      <c r="F23" s="78"/>
      <c r="G23" s="78"/>
      <c r="H23" s="20"/>
      <c r="I23" s="20"/>
      <c r="J23" s="78"/>
      <c r="K23" s="78"/>
      <c r="L23" s="89"/>
      <c r="M23" s="78"/>
      <c r="N23" s="78"/>
      <c r="O23" s="69"/>
      <c r="P23" s="1">
        <f t="shared" si="0"/>
        <v>0</v>
      </c>
      <c r="Q23" s="17">
        <v>170.2</v>
      </c>
      <c r="R23" s="18">
        <v>8</v>
      </c>
      <c r="S23" s="19">
        <v>1</v>
      </c>
      <c r="T23" s="18">
        <v>150</v>
      </c>
      <c r="U23" s="21">
        <f t="shared" si="2"/>
        <v>36.6</v>
      </c>
      <c r="V23" s="31">
        <v>41.063</v>
      </c>
      <c r="W23" s="23">
        <f>0/12</f>
        <v>0</v>
      </c>
      <c r="X23" s="31">
        <v>41.063</v>
      </c>
      <c r="Y23" s="32">
        <v>0</v>
      </c>
      <c r="Z23" s="72" t="s">
        <v>474</v>
      </c>
      <c r="AA23" s="78">
        <v>744.2586623999999</v>
      </c>
      <c r="AB23" s="78">
        <v>744.2586623999999</v>
      </c>
      <c r="AC23" s="78">
        <v>0</v>
      </c>
    </row>
    <row r="24" spans="1:29" ht="15.75">
      <c r="A24" s="7">
        <f t="shared" si="1"/>
        <v>21</v>
      </c>
      <c r="B24" s="92" t="s">
        <v>800</v>
      </c>
      <c r="C24" s="8">
        <v>21625</v>
      </c>
      <c r="D24" s="78">
        <v>252.37</v>
      </c>
      <c r="E24" s="78">
        <v>220.83</v>
      </c>
      <c r="F24" s="78">
        <v>220.83</v>
      </c>
      <c r="G24" s="78">
        <v>220.83</v>
      </c>
      <c r="H24" s="20">
        <v>220.83</v>
      </c>
      <c r="I24" s="20">
        <v>220.83</v>
      </c>
      <c r="J24" s="78">
        <v>242.88</v>
      </c>
      <c r="K24" s="78">
        <v>242.88</v>
      </c>
      <c r="L24" s="116">
        <v>242.88</v>
      </c>
      <c r="M24" s="78">
        <v>242.88</v>
      </c>
      <c r="N24" s="78">
        <v>242.88</v>
      </c>
      <c r="O24" s="69">
        <v>242.88</v>
      </c>
      <c r="P24" s="1">
        <f t="shared" si="0"/>
        <v>2813.8000000000006</v>
      </c>
      <c r="Q24" s="17">
        <v>1326.9</v>
      </c>
      <c r="R24" s="18">
        <v>57</v>
      </c>
      <c r="S24" s="19" t="s">
        <v>469</v>
      </c>
      <c r="T24" s="18">
        <v>150</v>
      </c>
      <c r="U24" s="21">
        <f t="shared" si="2"/>
        <v>260.775</v>
      </c>
      <c r="V24" s="31">
        <v>308</v>
      </c>
      <c r="W24" s="23">
        <v>0</v>
      </c>
      <c r="X24" s="31">
        <v>308</v>
      </c>
      <c r="Y24" s="32">
        <v>0</v>
      </c>
      <c r="Z24" s="72" t="s">
        <v>475</v>
      </c>
      <c r="AA24" s="78">
        <v>5582.4384</v>
      </c>
      <c r="AB24" s="78">
        <v>5582.4384</v>
      </c>
      <c r="AC24" s="78">
        <v>0</v>
      </c>
    </row>
    <row r="25" spans="1:26" ht="15.75">
      <c r="A25" s="7">
        <f t="shared" si="1"/>
        <v>22</v>
      </c>
      <c r="B25" s="92" t="s">
        <v>850</v>
      </c>
      <c r="C25" s="8"/>
      <c r="D25" s="78"/>
      <c r="E25" s="78"/>
      <c r="F25" s="78"/>
      <c r="G25" s="78"/>
      <c r="H25" s="20"/>
      <c r="I25" s="20"/>
      <c r="J25" s="78"/>
      <c r="K25" s="78"/>
      <c r="L25" s="116"/>
      <c r="M25" s="78"/>
      <c r="N25" s="78"/>
      <c r="O25" s="69"/>
      <c r="P25" s="1">
        <f t="shared" si="0"/>
        <v>0</v>
      </c>
      <c r="Q25" s="17"/>
      <c r="R25" s="18"/>
      <c r="S25" s="19"/>
      <c r="T25" s="18"/>
      <c r="U25" s="21"/>
      <c r="V25" s="31"/>
      <c r="W25" s="23"/>
      <c r="X25" s="31"/>
      <c r="Y25" s="32"/>
      <c r="Z25" s="72"/>
    </row>
    <row r="26" spans="1:29" ht="15.75">
      <c r="A26" s="7">
        <f t="shared" si="1"/>
        <v>23</v>
      </c>
      <c r="B26" s="92" t="s">
        <v>801</v>
      </c>
      <c r="C26" s="8">
        <v>21839</v>
      </c>
      <c r="D26" s="78"/>
      <c r="E26" s="78"/>
      <c r="F26" s="78"/>
      <c r="G26" s="78"/>
      <c r="H26" s="20"/>
      <c r="I26" s="20"/>
      <c r="J26" s="78"/>
      <c r="K26" s="78"/>
      <c r="L26" s="89"/>
      <c r="M26" s="78"/>
      <c r="N26" s="78"/>
      <c r="O26" s="69"/>
      <c r="P26" s="1">
        <f t="shared" si="0"/>
        <v>0</v>
      </c>
      <c r="Q26" s="17">
        <v>197.6</v>
      </c>
      <c r="R26" s="18">
        <v>10</v>
      </c>
      <c r="S26" s="19">
        <v>1</v>
      </c>
      <c r="T26" s="18">
        <v>150</v>
      </c>
      <c r="U26" s="21">
        <f t="shared" si="2"/>
        <v>45.75</v>
      </c>
      <c r="V26" s="31">
        <v>36.5</v>
      </c>
      <c r="W26" s="23">
        <f aca="true" t="shared" si="4" ref="W26:W43">0/12</f>
        <v>0</v>
      </c>
      <c r="X26" s="31">
        <v>36.5</v>
      </c>
      <c r="Y26" s="32">
        <v>0</v>
      </c>
      <c r="Z26" s="72" t="s">
        <v>476</v>
      </c>
      <c r="AA26" s="78">
        <v>661.5551999999999</v>
      </c>
      <c r="AB26" s="78">
        <v>661.5551999999999</v>
      </c>
      <c r="AC26" s="78">
        <v>0</v>
      </c>
    </row>
    <row r="27" spans="1:29" ht="15.75">
      <c r="A27" s="7">
        <f t="shared" si="1"/>
        <v>24</v>
      </c>
      <c r="B27" s="92" t="s">
        <v>802</v>
      </c>
      <c r="C27" s="8">
        <v>12328</v>
      </c>
      <c r="D27" s="78">
        <v>7176.44</v>
      </c>
      <c r="E27" s="78">
        <v>8796.6</v>
      </c>
      <c r="F27" s="78">
        <v>7092.25</v>
      </c>
      <c r="G27" s="78">
        <v>419.13</v>
      </c>
      <c r="H27" s="20">
        <v>844.78</v>
      </c>
      <c r="I27" s="20">
        <v>8310.75</v>
      </c>
      <c r="J27" s="78">
        <v>7817.51</v>
      </c>
      <c r="K27" s="78">
        <v>8055.22</v>
      </c>
      <c r="L27" s="116">
        <v>9237.45</v>
      </c>
      <c r="M27" s="78">
        <v>8729.53</v>
      </c>
      <c r="N27" s="78">
        <v>9027.369999999999</v>
      </c>
      <c r="O27" s="69">
        <v>7590.139999999999</v>
      </c>
      <c r="P27" s="1">
        <f t="shared" si="0"/>
        <v>83097.17</v>
      </c>
      <c r="Q27" s="17">
        <v>202.3</v>
      </c>
      <c r="R27" s="18">
        <v>7</v>
      </c>
      <c r="S27" s="19">
        <v>1</v>
      </c>
      <c r="T27" s="18">
        <v>150</v>
      </c>
      <c r="U27" s="21">
        <f t="shared" si="2"/>
        <v>32.025</v>
      </c>
      <c r="V27" s="31">
        <v>27.375</v>
      </c>
      <c r="W27" s="23">
        <f t="shared" si="4"/>
        <v>0</v>
      </c>
      <c r="X27" s="31">
        <v>27.375</v>
      </c>
      <c r="Y27" s="32">
        <v>0</v>
      </c>
      <c r="Z27" s="72" t="s">
        <v>477</v>
      </c>
      <c r="AA27" s="78">
        <v>496.16639999999995</v>
      </c>
      <c r="AB27" s="78">
        <v>496.16639999999995</v>
      </c>
      <c r="AC27" s="78">
        <v>0</v>
      </c>
    </row>
    <row r="28" spans="1:16" ht="15.75">
      <c r="A28" s="7">
        <f t="shared" si="1"/>
        <v>25</v>
      </c>
      <c r="B28" s="117" t="s">
        <v>803</v>
      </c>
      <c r="C28" s="8"/>
      <c r="D28" s="78">
        <v>189.27</v>
      </c>
      <c r="E28" s="78">
        <v>189.27</v>
      </c>
      <c r="F28" s="78">
        <v>189.27</v>
      </c>
      <c r="G28" s="78">
        <v>189.27</v>
      </c>
      <c r="H28" s="20">
        <v>189.27</v>
      </c>
      <c r="I28" s="78">
        <v>189.27</v>
      </c>
      <c r="J28" s="78">
        <v>242.87</v>
      </c>
      <c r="K28" s="78">
        <v>242.87</v>
      </c>
      <c r="L28" s="78">
        <v>-34.7</v>
      </c>
      <c r="M28" s="78">
        <v>0</v>
      </c>
      <c r="N28" s="78">
        <v>0</v>
      </c>
      <c r="O28" s="69">
        <v>0</v>
      </c>
      <c r="P28" s="1">
        <f t="shared" si="0"/>
        <v>1586.66</v>
      </c>
    </row>
    <row r="29" spans="1:16" ht="15.75">
      <c r="A29" s="7">
        <f t="shared" si="1"/>
        <v>26</v>
      </c>
      <c r="B29" s="117" t="s">
        <v>851</v>
      </c>
      <c r="C29" s="8"/>
      <c r="D29" s="78">
        <v>473.19</v>
      </c>
      <c r="E29" s="78">
        <v>347.01</v>
      </c>
      <c r="F29" s="78">
        <v>378.56</v>
      </c>
      <c r="G29" s="78">
        <v>220.81</v>
      </c>
      <c r="H29" s="20">
        <v>347.01</v>
      </c>
      <c r="I29" s="78">
        <v>347.01</v>
      </c>
      <c r="J29" s="78">
        <v>381.65999999999997</v>
      </c>
      <c r="K29" s="78">
        <v>381.65999999999997</v>
      </c>
      <c r="L29" s="78">
        <v>381.65999999999997</v>
      </c>
      <c r="M29" s="78">
        <v>381.65999999999997</v>
      </c>
      <c r="N29" s="78">
        <v>381.65999999999997</v>
      </c>
      <c r="O29" s="69">
        <v>381.65999999999997</v>
      </c>
      <c r="P29" s="1">
        <f t="shared" si="0"/>
        <v>4403.549999999999</v>
      </c>
    </row>
    <row r="30" spans="1:29" ht="15.75">
      <c r="A30" s="7">
        <f t="shared" si="1"/>
        <v>27</v>
      </c>
      <c r="B30" s="92" t="s">
        <v>804</v>
      </c>
      <c r="C30" s="9"/>
      <c r="D30" s="78">
        <v>63.09</v>
      </c>
      <c r="E30" s="78">
        <v>63.09</v>
      </c>
      <c r="F30" s="78">
        <v>63.09</v>
      </c>
      <c r="G30" s="78">
        <v>63.09</v>
      </c>
      <c r="H30" s="20">
        <v>63.09</v>
      </c>
      <c r="I30" s="20">
        <v>63.09</v>
      </c>
      <c r="J30" s="78">
        <v>69.39</v>
      </c>
      <c r="K30" s="78">
        <v>69.39</v>
      </c>
      <c r="L30" s="89">
        <v>69.39</v>
      </c>
      <c r="M30" s="78">
        <v>69.39</v>
      </c>
      <c r="N30" s="78">
        <v>69.39</v>
      </c>
      <c r="O30" s="69">
        <v>69.39</v>
      </c>
      <c r="P30" s="1">
        <f t="shared" si="0"/>
        <v>794.88</v>
      </c>
      <c r="Q30" s="17">
        <v>111.8</v>
      </c>
      <c r="R30" s="18">
        <v>6</v>
      </c>
      <c r="S30" s="19">
        <v>1</v>
      </c>
      <c r="T30" s="18">
        <v>60</v>
      </c>
      <c r="U30" s="21">
        <f t="shared" si="2"/>
        <v>10.98</v>
      </c>
      <c r="V30" s="31">
        <v>10.95</v>
      </c>
      <c r="W30" s="23">
        <f t="shared" si="4"/>
        <v>0</v>
      </c>
      <c r="X30" s="31">
        <v>0</v>
      </c>
      <c r="Y30" s="32">
        <v>0</v>
      </c>
      <c r="Z30" s="72" t="s">
        <v>478</v>
      </c>
      <c r="AA30" s="78">
        <v>198.46655999999996</v>
      </c>
      <c r="AB30" s="78">
        <v>0</v>
      </c>
      <c r="AC30" s="78">
        <v>0</v>
      </c>
    </row>
    <row r="31" spans="1:26" ht="15.75">
      <c r="A31" s="7">
        <f t="shared" si="1"/>
        <v>28</v>
      </c>
      <c r="B31" s="92" t="s">
        <v>883</v>
      </c>
      <c r="C31" s="9"/>
      <c r="D31" s="78"/>
      <c r="E31" s="78"/>
      <c r="F31" s="78"/>
      <c r="G31" s="78"/>
      <c r="H31" s="20"/>
      <c r="I31" s="20"/>
      <c r="J31" s="78"/>
      <c r="K31" s="78"/>
      <c r="L31" s="89"/>
      <c r="M31" s="78"/>
      <c r="N31" s="78"/>
      <c r="O31" s="69"/>
      <c r="P31" s="1">
        <f t="shared" si="0"/>
        <v>0</v>
      </c>
      <c r="Q31" s="17"/>
      <c r="R31" s="18"/>
      <c r="S31" s="19"/>
      <c r="T31" s="18"/>
      <c r="U31" s="21"/>
      <c r="V31" s="31"/>
      <c r="W31" s="23"/>
      <c r="X31" s="31"/>
      <c r="Y31" s="32"/>
      <c r="Z31" s="72"/>
    </row>
    <row r="32" spans="1:29" ht="15.75">
      <c r="A32" s="7">
        <f t="shared" si="1"/>
        <v>29</v>
      </c>
      <c r="B32" s="92" t="s">
        <v>805</v>
      </c>
      <c r="C32" s="8">
        <v>21868</v>
      </c>
      <c r="D32" s="78">
        <v>4361.07</v>
      </c>
      <c r="E32" s="78">
        <v>2708.42</v>
      </c>
      <c r="F32" s="78">
        <v>2818.02</v>
      </c>
      <c r="G32" s="78">
        <v>5124.73</v>
      </c>
      <c r="H32" s="20">
        <v>2744.59</v>
      </c>
      <c r="I32" s="20">
        <v>2757.6699999999996</v>
      </c>
      <c r="J32" s="78">
        <v>5445.360000000001</v>
      </c>
      <c r="K32" s="78">
        <v>5293.150000000001</v>
      </c>
      <c r="L32" s="116">
        <v>5717.13</v>
      </c>
      <c r="M32" s="78">
        <v>2090.93</v>
      </c>
      <c r="N32" s="78">
        <v>4484.2699999999995</v>
      </c>
      <c r="O32" s="69">
        <v>4058.83</v>
      </c>
      <c r="P32" s="1">
        <f t="shared" si="0"/>
        <v>47604.17</v>
      </c>
      <c r="Q32" s="17">
        <v>170.6</v>
      </c>
      <c r="R32" s="34">
        <v>8</v>
      </c>
      <c r="S32" s="11">
        <v>1</v>
      </c>
      <c r="T32" s="18">
        <v>150</v>
      </c>
      <c r="U32" s="21">
        <f t="shared" si="2"/>
        <v>36.6</v>
      </c>
      <c r="V32" s="31">
        <v>31.938</v>
      </c>
      <c r="W32" s="23">
        <f t="shared" si="4"/>
        <v>0</v>
      </c>
      <c r="X32" s="31">
        <v>31.938</v>
      </c>
      <c r="Y32" s="32">
        <v>0</v>
      </c>
      <c r="Z32" s="73" t="s">
        <v>479</v>
      </c>
      <c r="AA32" s="78">
        <v>578.8698623999999</v>
      </c>
      <c r="AB32" s="78">
        <v>578.8698623999999</v>
      </c>
      <c r="AC32" s="78">
        <v>0</v>
      </c>
    </row>
    <row r="33" spans="1:29" ht="15.75">
      <c r="A33" s="7">
        <f t="shared" si="1"/>
        <v>30</v>
      </c>
      <c r="B33" s="92" t="s">
        <v>806</v>
      </c>
      <c r="C33" s="8">
        <v>21869</v>
      </c>
      <c r="D33" s="78">
        <v>9352.23</v>
      </c>
      <c r="E33" s="78">
        <v>5295.81</v>
      </c>
      <c r="F33" s="78">
        <v>4603.92</v>
      </c>
      <c r="G33" s="78">
        <v>2404.73</v>
      </c>
      <c r="H33" s="20">
        <v>10218.07</v>
      </c>
      <c r="I33" s="20">
        <v>3812.51</v>
      </c>
      <c r="J33" s="78">
        <v>11526.669999999998</v>
      </c>
      <c r="K33" s="78">
        <v>7309.23</v>
      </c>
      <c r="L33" s="116">
        <v>8119.530000000001</v>
      </c>
      <c r="M33" s="78">
        <v>7893.82</v>
      </c>
      <c r="N33" s="78">
        <v>7462.12</v>
      </c>
      <c r="O33" s="69">
        <v>7984.0599999999995</v>
      </c>
      <c r="P33" s="1">
        <f t="shared" si="0"/>
        <v>85982.69999999998</v>
      </c>
      <c r="Q33" s="17">
        <v>113.1</v>
      </c>
      <c r="R33" s="34">
        <v>6</v>
      </c>
      <c r="S33" s="11">
        <v>1</v>
      </c>
      <c r="T33" s="18">
        <v>60</v>
      </c>
      <c r="U33" s="21">
        <f t="shared" si="2"/>
        <v>10.98</v>
      </c>
      <c r="V33" s="31">
        <v>10.95</v>
      </c>
      <c r="W33" s="23">
        <f t="shared" si="4"/>
        <v>0</v>
      </c>
      <c r="X33" s="31">
        <v>0</v>
      </c>
      <c r="Y33" s="32">
        <v>0</v>
      </c>
      <c r="Z33" s="73" t="s">
        <v>31</v>
      </c>
      <c r="AA33" s="78">
        <v>198.46655999999996</v>
      </c>
      <c r="AB33" s="78">
        <v>0</v>
      </c>
      <c r="AC33" s="78">
        <v>0</v>
      </c>
    </row>
    <row r="34" spans="1:29" ht="15.75">
      <c r="A34" s="7">
        <f t="shared" si="1"/>
        <v>31</v>
      </c>
      <c r="B34" s="92" t="s">
        <v>807</v>
      </c>
      <c r="C34" s="8">
        <v>21870</v>
      </c>
      <c r="D34" s="78">
        <v>4228.28</v>
      </c>
      <c r="E34" s="78">
        <v>3623.84</v>
      </c>
      <c r="F34" s="78">
        <v>4215.08</v>
      </c>
      <c r="G34" s="78">
        <v>4984.08</v>
      </c>
      <c r="H34" s="20">
        <v>4356.6</v>
      </c>
      <c r="I34" s="20">
        <v>3852.08</v>
      </c>
      <c r="J34" s="78">
        <v>6069.32</v>
      </c>
      <c r="K34" s="78">
        <v>5420.04</v>
      </c>
      <c r="L34" s="116">
        <v>5395.150000000001</v>
      </c>
      <c r="M34" s="78">
        <v>4002.62</v>
      </c>
      <c r="N34" s="78">
        <v>2913.9800000000005</v>
      </c>
      <c r="O34" s="69">
        <v>4039.42</v>
      </c>
      <c r="P34" s="1">
        <f t="shared" si="0"/>
        <v>53100.490000000005</v>
      </c>
      <c r="Q34" s="17">
        <v>113.3</v>
      </c>
      <c r="R34" s="34">
        <v>6</v>
      </c>
      <c r="S34" s="11">
        <v>1</v>
      </c>
      <c r="T34" s="18">
        <v>60</v>
      </c>
      <c r="U34" s="21">
        <f t="shared" si="2"/>
        <v>10.98</v>
      </c>
      <c r="V34" s="31">
        <v>7.3</v>
      </c>
      <c r="W34" s="23">
        <f t="shared" si="4"/>
        <v>0</v>
      </c>
      <c r="X34" s="31">
        <v>0</v>
      </c>
      <c r="Y34" s="32">
        <v>0</v>
      </c>
      <c r="Z34" s="73" t="s">
        <v>24</v>
      </c>
      <c r="AA34" s="78">
        <v>132.31104</v>
      </c>
      <c r="AB34" s="78">
        <v>0</v>
      </c>
      <c r="AC34" s="78">
        <v>0</v>
      </c>
    </row>
    <row r="35" spans="1:29" ht="15.75">
      <c r="A35" s="7">
        <f t="shared" si="1"/>
        <v>32</v>
      </c>
      <c r="B35" s="91" t="s">
        <v>502</v>
      </c>
      <c r="C35" s="94"/>
      <c r="D35" s="95"/>
      <c r="E35" s="95"/>
      <c r="F35" s="95"/>
      <c r="G35" s="95"/>
      <c r="H35" s="96"/>
      <c r="I35" s="96"/>
      <c r="J35" s="95"/>
      <c r="K35" s="95"/>
      <c r="L35" s="115"/>
      <c r="M35" s="95"/>
      <c r="N35" s="95"/>
      <c r="O35" s="97"/>
      <c r="P35" s="1">
        <f t="shared" si="0"/>
        <v>0</v>
      </c>
      <c r="Q35" s="64"/>
      <c r="R35" s="98"/>
      <c r="S35" s="99"/>
      <c r="T35" s="100"/>
      <c r="U35" s="101"/>
      <c r="V35" s="102"/>
      <c r="W35" s="103"/>
      <c r="X35" s="102"/>
      <c r="Y35" s="32"/>
      <c r="Z35" s="73"/>
      <c r="AA35" s="95"/>
      <c r="AB35" s="95"/>
      <c r="AC35" s="95"/>
    </row>
    <row r="36" spans="1:29" ht="15.75">
      <c r="A36" s="7">
        <f t="shared" si="1"/>
        <v>33</v>
      </c>
      <c r="B36" s="92" t="s">
        <v>808</v>
      </c>
      <c r="C36" s="8">
        <v>23639</v>
      </c>
      <c r="D36" s="78">
        <v>162.3</v>
      </c>
      <c r="E36" s="78">
        <v>162.3</v>
      </c>
      <c r="F36" s="78">
        <v>162.3</v>
      </c>
      <c r="G36" s="78">
        <v>162.3</v>
      </c>
      <c r="H36" s="78">
        <v>162.3</v>
      </c>
      <c r="I36" s="20">
        <v>162.3</v>
      </c>
      <c r="J36" s="78">
        <v>173.48</v>
      </c>
      <c r="K36" s="78">
        <v>173.48</v>
      </c>
      <c r="L36" s="89">
        <v>173.48</v>
      </c>
      <c r="M36" s="78">
        <v>173.48</v>
      </c>
      <c r="N36" s="78">
        <v>173.48</v>
      </c>
      <c r="O36" s="69">
        <v>173.48</v>
      </c>
      <c r="P36" s="1">
        <f t="shared" si="0"/>
        <v>2014.68</v>
      </c>
      <c r="Q36" s="17">
        <v>116.8</v>
      </c>
      <c r="R36" s="34">
        <v>9</v>
      </c>
      <c r="S36" s="11">
        <v>1</v>
      </c>
      <c r="T36" s="18">
        <v>60</v>
      </c>
      <c r="U36" s="21">
        <f t="shared" si="2"/>
        <v>16.47</v>
      </c>
      <c r="V36" s="31">
        <v>16.425</v>
      </c>
      <c r="W36" s="23">
        <f t="shared" si="4"/>
        <v>0</v>
      </c>
      <c r="X36" s="31">
        <v>0</v>
      </c>
      <c r="Y36" s="32">
        <v>0</v>
      </c>
      <c r="Z36" s="73" t="s">
        <v>26</v>
      </c>
      <c r="AA36" s="78">
        <v>297.69984</v>
      </c>
      <c r="AB36" s="78">
        <v>0</v>
      </c>
      <c r="AC36" s="78">
        <v>0</v>
      </c>
    </row>
    <row r="37" spans="1:16" ht="15.75">
      <c r="A37" s="7">
        <f t="shared" si="1"/>
        <v>34</v>
      </c>
      <c r="B37" s="117" t="s">
        <v>852</v>
      </c>
      <c r="C37" s="8"/>
      <c r="D37" s="78"/>
      <c r="E37" s="78"/>
      <c r="F37" s="78"/>
      <c r="G37" s="78"/>
      <c r="H37" s="20"/>
      <c r="I37" s="78"/>
      <c r="J37" s="78"/>
      <c r="K37" s="78"/>
      <c r="L37" s="78"/>
      <c r="M37" s="78"/>
      <c r="N37" s="78"/>
      <c r="O37" s="69"/>
      <c r="P37" s="1">
        <f t="shared" si="0"/>
        <v>0</v>
      </c>
    </row>
    <row r="38" spans="1:29" ht="15.75">
      <c r="A38" s="7">
        <f t="shared" si="1"/>
        <v>35</v>
      </c>
      <c r="B38" s="92" t="s">
        <v>809</v>
      </c>
      <c r="C38" s="8">
        <v>11311</v>
      </c>
      <c r="D38" s="78">
        <v>8806.29</v>
      </c>
      <c r="E38" s="78">
        <v>8575.4</v>
      </c>
      <c r="F38" s="78">
        <v>8018.09</v>
      </c>
      <c r="G38" s="78">
        <v>1088.03</v>
      </c>
      <c r="H38" s="20">
        <v>8983.16</v>
      </c>
      <c r="I38" s="20">
        <v>6148.7</v>
      </c>
      <c r="J38" s="78">
        <v>8658.140000000001</v>
      </c>
      <c r="K38" s="78">
        <v>8981.8</v>
      </c>
      <c r="L38" s="89">
        <v>7216.460000000001</v>
      </c>
      <c r="M38" s="78">
        <v>6950.0599999999995</v>
      </c>
      <c r="N38" s="78">
        <v>3427.8499999999995</v>
      </c>
      <c r="O38" s="69">
        <v>7168.259999999999</v>
      </c>
      <c r="P38" s="1">
        <f t="shared" si="0"/>
        <v>84022.24</v>
      </c>
      <c r="Q38" s="17">
        <v>111.1</v>
      </c>
      <c r="R38" s="34">
        <v>8</v>
      </c>
      <c r="S38" s="11">
        <v>1</v>
      </c>
      <c r="T38" s="18">
        <v>60</v>
      </c>
      <c r="U38" s="21">
        <f t="shared" si="2"/>
        <v>14.64</v>
      </c>
      <c r="V38" s="31">
        <v>14.6</v>
      </c>
      <c r="W38" s="23">
        <f t="shared" si="4"/>
        <v>0</v>
      </c>
      <c r="X38" s="31">
        <v>0</v>
      </c>
      <c r="Y38" s="36">
        <v>0</v>
      </c>
      <c r="Z38" s="73" t="s">
        <v>70</v>
      </c>
      <c r="AA38" s="78">
        <v>264.62208</v>
      </c>
      <c r="AB38" s="78">
        <v>0</v>
      </c>
      <c r="AC38" s="78">
        <v>0</v>
      </c>
    </row>
    <row r="39" spans="1:29" ht="15.75">
      <c r="A39" s="7">
        <f t="shared" si="1"/>
        <v>36</v>
      </c>
      <c r="B39" s="92" t="s">
        <v>810</v>
      </c>
      <c r="C39" s="8">
        <v>11313</v>
      </c>
      <c r="D39" s="78">
        <v>9125.93</v>
      </c>
      <c r="E39" s="78">
        <v>9319.44</v>
      </c>
      <c r="F39" s="78">
        <v>9617.36</v>
      </c>
      <c r="G39" s="78">
        <v>7028.59</v>
      </c>
      <c r="H39" s="20">
        <v>9533.099999999999</v>
      </c>
      <c r="I39" s="20">
        <v>9743.640000000001</v>
      </c>
      <c r="J39" s="78">
        <v>7544.4400000000005</v>
      </c>
      <c r="K39" s="78">
        <v>9229.98</v>
      </c>
      <c r="L39" s="89">
        <v>10020.06</v>
      </c>
      <c r="M39" s="78">
        <v>8646.11</v>
      </c>
      <c r="N39" s="78">
        <v>9554.73</v>
      </c>
      <c r="O39" s="69">
        <v>7613.52</v>
      </c>
      <c r="P39" s="1">
        <f t="shared" si="0"/>
        <v>106976.90000000001</v>
      </c>
      <c r="Q39" s="17">
        <v>110.3</v>
      </c>
      <c r="R39" s="34">
        <v>6</v>
      </c>
      <c r="S39" s="11">
        <v>1</v>
      </c>
      <c r="T39" s="18">
        <v>60</v>
      </c>
      <c r="U39" s="21">
        <f t="shared" si="2"/>
        <v>10.98</v>
      </c>
      <c r="V39" s="31">
        <v>10.95</v>
      </c>
      <c r="W39" s="23">
        <f t="shared" si="4"/>
        <v>0</v>
      </c>
      <c r="X39" s="31">
        <v>0</v>
      </c>
      <c r="Y39" s="36">
        <v>0</v>
      </c>
      <c r="Z39" s="73" t="s">
        <v>480</v>
      </c>
      <c r="AA39" s="78">
        <v>198.46655999999996</v>
      </c>
      <c r="AB39" s="78">
        <v>0</v>
      </c>
      <c r="AC39" s="78">
        <v>0</v>
      </c>
    </row>
    <row r="40" spans="1:29" ht="15.75">
      <c r="A40" s="7">
        <f t="shared" si="1"/>
        <v>37</v>
      </c>
      <c r="B40" s="92" t="s">
        <v>811</v>
      </c>
      <c r="C40" s="8">
        <v>11315</v>
      </c>
      <c r="D40" s="78">
        <v>7440.56</v>
      </c>
      <c r="E40" s="78">
        <v>7025.73</v>
      </c>
      <c r="F40" s="78">
        <v>7178.44</v>
      </c>
      <c r="G40" s="78">
        <v>4306.48</v>
      </c>
      <c r="H40" s="20">
        <v>7149.79</v>
      </c>
      <c r="I40" s="20">
        <v>7201.139999999999</v>
      </c>
      <c r="J40" s="78">
        <v>6912.32</v>
      </c>
      <c r="K40" s="78">
        <v>7670.63</v>
      </c>
      <c r="L40" s="89">
        <v>7084.499999999999</v>
      </c>
      <c r="M40" s="78">
        <v>6762.73</v>
      </c>
      <c r="N40" s="78">
        <v>6772.040000000001</v>
      </c>
      <c r="O40" s="69">
        <v>5417.7</v>
      </c>
      <c r="P40" s="1">
        <f t="shared" si="0"/>
        <v>80922.05999999998</v>
      </c>
      <c r="Q40" s="17">
        <v>111.4</v>
      </c>
      <c r="R40" s="34">
        <v>10</v>
      </c>
      <c r="S40" s="11">
        <v>1</v>
      </c>
      <c r="T40" s="18">
        <v>60</v>
      </c>
      <c r="U40" s="21">
        <f t="shared" si="2"/>
        <v>18.3</v>
      </c>
      <c r="V40" s="31">
        <v>20.075</v>
      </c>
      <c r="W40" s="23">
        <f t="shared" si="4"/>
        <v>0</v>
      </c>
      <c r="X40" s="31">
        <v>0</v>
      </c>
      <c r="Y40" s="32">
        <v>0</v>
      </c>
      <c r="Z40" s="73" t="s">
        <v>68</v>
      </c>
      <c r="AA40" s="78">
        <v>363.85535999999996</v>
      </c>
      <c r="AB40" s="78">
        <v>0</v>
      </c>
      <c r="AC40" s="78">
        <v>0</v>
      </c>
    </row>
    <row r="41" spans="1:29" ht="15.75">
      <c r="A41" s="7">
        <f t="shared" si="1"/>
        <v>38</v>
      </c>
      <c r="B41" s="92" t="s">
        <v>812</v>
      </c>
      <c r="C41" s="8">
        <v>11116</v>
      </c>
      <c r="D41" s="78">
        <v>4764.69</v>
      </c>
      <c r="E41" s="78">
        <v>4303.96</v>
      </c>
      <c r="F41" s="78">
        <v>5347.88</v>
      </c>
      <c r="G41" s="78">
        <v>4990.83</v>
      </c>
      <c r="H41" s="20">
        <v>5338.28</v>
      </c>
      <c r="I41" s="20">
        <v>4651</v>
      </c>
      <c r="J41" s="78">
        <v>4821.1</v>
      </c>
      <c r="K41" s="78">
        <v>5606.38</v>
      </c>
      <c r="L41" s="89">
        <v>6366.7</v>
      </c>
      <c r="M41" s="78">
        <v>4293.650000000001</v>
      </c>
      <c r="N41" s="78">
        <v>7183.54</v>
      </c>
      <c r="O41" s="69">
        <v>4904.26</v>
      </c>
      <c r="P41" s="1">
        <f t="shared" si="0"/>
        <v>62572.27</v>
      </c>
      <c r="Q41" s="17">
        <v>180.4</v>
      </c>
      <c r="R41" s="34">
        <v>9</v>
      </c>
      <c r="S41" s="11">
        <v>1</v>
      </c>
      <c r="T41" s="18">
        <v>150</v>
      </c>
      <c r="U41" s="21">
        <f t="shared" si="2"/>
        <v>41.175</v>
      </c>
      <c r="V41" s="31">
        <v>36.5</v>
      </c>
      <c r="W41" s="23">
        <f t="shared" si="4"/>
        <v>0</v>
      </c>
      <c r="X41" s="31">
        <v>36.5</v>
      </c>
      <c r="Y41" s="32">
        <v>0</v>
      </c>
      <c r="Z41" s="73" t="s">
        <v>424</v>
      </c>
      <c r="AA41" s="78">
        <v>661.5551999999999</v>
      </c>
      <c r="AB41" s="78">
        <v>661.5551999999999</v>
      </c>
      <c r="AC41" s="78">
        <v>0</v>
      </c>
    </row>
    <row r="42" spans="1:29" ht="15.75">
      <c r="A42" s="7">
        <f t="shared" si="1"/>
        <v>39</v>
      </c>
      <c r="B42" s="92" t="s">
        <v>813</v>
      </c>
      <c r="C42" s="8">
        <v>11317</v>
      </c>
      <c r="D42" s="78">
        <v>3946.91</v>
      </c>
      <c r="E42" s="78">
        <v>4009.46</v>
      </c>
      <c r="F42" s="78">
        <v>3855.64</v>
      </c>
      <c r="G42" s="78">
        <v>3214.63</v>
      </c>
      <c r="H42" s="20">
        <v>3884.96</v>
      </c>
      <c r="I42" s="20">
        <v>3846.94</v>
      </c>
      <c r="J42" s="78">
        <v>3862.7</v>
      </c>
      <c r="K42" s="78">
        <v>3990.6</v>
      </c>
      <c r="L42" s="89">
        <v>3035.82</v>
      </c>
      <c r="M42" s="78">
        <v>4495.08</v>
      </c>
      <c r="N42" s="78">
        <v>3972.5599999999995</v>
      </c>
      <c r="O42" s="69">
        <v>2721.27</v>
      </c>
      <c r="P42" s="1">
        <f t="shared" si="0"/>
        <v>44836.56999999999</v>
      </c>
      <c r="Q42" s="17">
        <v>194.9</v>
      </c>
      <c r="R42" s="34">
        <v>10</v>
      </c>
      <c r="S42" s="11">
        <v>1</v>
      </c>
      <c r="T42" s="18">
        <v>150</v>
      </c>
      <c r="U42" s="21">
        <f t="shared" si="2"/>
        <v>45.75</v>
      </c>
      <c r="V42" s="31">
        <v>45.625</v>
      </c>
      <c r="W42" s="23">
        <f t="shared" si="4"/>
        <v>0</v>
      </c>
      <c r="X42" s="31">
        <v>45.625</v>
      </c>
      <c r="Y42" s="32">
        <v>0</v>
      </c>
      <c r="Z42" s="73" t="s">
        <v>481</v>
      </c>
      <c r="AA42" s="78">
        <v>826.9439999999998</v>
      </c>
      <c r="AB42" s="78">
        <v>826.9439999999998</v>
      </c>
      <c r="AC42" s="78">
        <v>0</v>
      </c>
    </row>
    <row r="43" spans="1:29" ht="15.75">
      <c r="A43" s="7">
        <f t="shared" si="1"/>
        <v>40</v>
      </c>
      <c r="B43" s="92" t="s">
        <v>814</v>
      </c>
      <c r="C43" s="8">
        <v>11319</v>
      </c>
      <c r="D43" s="78">
        <v>3539.22</v>
      </c>
      <c r="E43" s="78">
        <v>2948.19</v>
      </c>
      <c r="F43" s="78">
        <v>3722.96</v>
      </c>
      <c r="G43" s="78">
        <v>3227.08</v>
      </c>
      <c r="H43" s="20">
        <v>3838.49</v>
      </c>
      <c r="I43" s="20">
        <v>4148.26</v>
      </c>
      <c r="J43" s="78">
        <v>3130.9300000000003</v>
      </c>
      <c r="K43" s="78">
        <v>4412.3</v>
      </c>
      <c r="L43" s="89">
        <v>4856.22</v>
      </c>
      <c r="M43" s="78">
        <v>3846.09</v>
      </c>
      <c r="N43" s="78">
        <v>3163.17</v>
      </c>
      <c r="O43" s="69">
        <v>3187.35</v>
      </c>
      <c r="P43" s="1">
        <f t="shared" si="0"/>
        <v>44020.25999999999</v>
      </c>
      <c r="Q43" s="17">
        <v>113.2</v>
      </c>
      <c r="R43" s="34">
        <v>6</v>
      </c>
      <c r="S43" s="11">
        <v>1</v>
      </c>
      <c r="T43" s="18">
        <v>60</v>
      </c>
      <c r="U43" s="21">
        <f t="shared" si="2"/>
        <v>10.98</v>
      </c>
      <c r="V43" s="31">
        <v>10.95</v>
      </c>
      <c r="W43" s="23">
        <f t="shared" si="4"/>
        <v>0</v>
      </c>
      <c r="X43" s="31">
        <v>0</v>
      </c>
      <c r="Y43" s="32">
        <v>0</v>
      </c>
      <c r="Z43" s="73" t="s">
        <v>482</v>
      </c>
      <c r="AA43" s="78">
        <v>198.46655999999996</v>
      </c>
      <c r="AB43" s="78">
        <v>0</v>
      </c>
      <c r="AC43" s="78">
        <v>0</v>
      </c>
    </row>
    <row r="44" spans="1:29" ht="15.75">
      <c r="A44" s="7">
        <f t="shared" si="1"/>
        <v>41</v>
      </c>
      <c r="B44" s="92" t="s">
        <v>815</v>
      </c>
      <c r="C44" s="8">
        <v>11120</v>
      </c>
      <c r="D44" s="78">
        <v>8943.2</v>
      </c>
      <c r="E44" s="78">
        <v>9429.89</v>
      </c>
      <c r="F44" s="78">
        <v>9187.92</v>
      </c>
      <c r="G44" s="78">
        <v>7775.79</v>
      </c>
      <c r="H44" s="20">
        <v>10401.07</v>
      </c>
      <c r="I44" s="20">
        <v>10924.68</v>
      </c>
      <c r="J44" s="78">
        <v>9962.779999999999</v>
      </c>
      <c r="K44" s="78">
        <v>10939.56</v>
      </c>
      <c r="L44" s="89">
        <v>13287.5</v>
      </c>
      <c r="M44" s="78">
        <v>9078.11</v>
      </c>
      <c r="N44" s="78">
        <v>13239.63</v>
      </c>
      <c r="O44" s="69">
        <v>10299.73</v>
      </c>
      <c r="P44" s="1">
        <f t="shared" si="0"/>
        <v>123469.86</v>
      </c>
      <c r="Q44" s="17">
        <v>110.7</v>
      </c>
      <c r="R44" s="34">
        <v>6</v>
      </c>
      <c r="S44" s="11">
        <v>1</v>
      </c>
      <c r="T44" s="18">
        <v>60</v>
      </c>
      <c r="U44" s="21">
        <f t="shared" si="2"/>
        <v>10.98</v>
      </c>
      <c r="V44" s="31">
        <v>10.95</v>
      </c>
      <c r="W44" s="23">
        <v>0</v>
      </c>
      <c r="X44" s="31">
        <v>0</v>
      </c>
      <c r="Y44" s="32">
        <v>0</v>
      </c>
      <c r="Z44" s="73" t="s">
        <v>483</v>
      </c>
      <c r="AA44" s="78">
        <v>198.46655999999996</v>
      </c>
      <c r="AB44" s="78">
        <v>0</v>
      </c>
      <c r="AC44" s="78">
        <v>0</v>
      </c>
    </row>
    <row r="45" spans="1:29" ht="15.75">
      <c r="A45" s="7">
        <f t="shared" si="1"/>
        <v>42</v>
      </c>
      <c r="B45" s="92" t="s">
        <v>816</v>
      </c>
      <c r="C45" s="8">
        <v>11321</v>
      </c>
      <c r="D45" s="78">
        <v>2824.23</v>
      </c>
      <c r="E45" s="78">
        <v>3748.41</v>
      </c>
      <c r="F45" s="78">
        <v>4199.45</v>
      </c>
      <c r="G45" s="78">
        <v>1126.15</v>
      </c>
      <c r="H45" s="20">
        <v>-299.11000000000007</v>
      </c>
      <c r="I45" s="20">
        <v>4905.469999999999</v>
      </c>
      <c r="J45" s="78">
        <v>3022.0899999999997</v>
      </c>
      <c r="K45" s="78">
        <v>4078.08</v>
      </c>
      <c r="L45" s="89">
        <v>3196.37</v>
      </c>
      <c r="M45" s="78">
        <v>3212.04</v>
      </c>
      <c r="N45" s="78">
        <v>4883.49</v>
      </c>
      <c r="O45" s="69">
        <v>3844.2</v>
      </c>
      <c r="P45" s="1">
        <f t="shared" si="0"/>
        <v>38740.869999999995</v>
      </c>
      <c r="Q45" s="17">
        <v>126.5</v>
      </c>
      <c r="R45" s="34">
        <v>11</v>
      </c>
      <c r="S45" s="11">
        <v>1</v>
      </c>
      <c r="T45" s="18">
        <v>60</v>
      </c>
      <c r="U45" s="22">
        <f t="shared" si="2"/>
        <v>20.13</v>
      </c>
      <c r="V45" s="31">
        <v>21.9</v>
      </c>
      <c r="W45" s="23">
        <v>0</v>
      </c>
      <c r="X45" s="31">
        <v>0</v>
      </c>
      <c r="Y45" s="32">
        <v>0</v>
      </c>
      <c r="Z45" s="73" t="s">
        <v>30</v>
      </c>
      <c r="AA45" s="78">
        <v>396.9331199999999</v>
      </c>
      <c r="AB45" s="78">
        <v>0</v>
      </c>
      <c r="AC45" s="78">
        <v>0</v>
      </c>
    </row>
    <row r="46" spans="1:29" ht="15.75">
      <c r="A46" s="7">
        <f t="shared" si="1"/>
        <v>43</v>
      </c>
      <c r="B46" s="92" t="s">
        <v>817</v>
      </c>
      <c r="C46" s="8">
        <v>11122</v>
      </c>
      <c r="D46" s="78">
        <v>7543.56</v>
      </c>
      <c r="E46" s="78">
        <v>7854.3</v>
      </c>
      <c r="F46" s="78">
        <v>7729.17</v>
      </c>
      <c r="G46" s="78">
        <v>7129</v>
      </c>
      <c r="H46" s="20">
        <v>7469.62</v>
      </c>
      <c r="I46" s="20">
        <v>7937.650000000001</v>
      </c>
      <c r="J46" s="78">
        <v>7724.9400000000005</v>
      </c>
      <c r="K46" s="78">
        <v>8918.97</v>
      </c>
      <c r="L46" s="89">
        <v>10467.07</v>
      </c>
      <c r="M46" s="78">
        <v>6976.659999999999</v>
      </c>
      <c r="N46" s="78">
        <v>7686.84</v>
      </c>
      <c r="O46" s="69">
        <v>7316.76</v>
      </c>
      <c r="P46" s="1">
        <f t="shared" si="0"/>
        <v>94754.54</v>
      </c>
      <c r="Q46" s="25">
        <f>SUM(Q10:Q43)</f>
        <v>6564.200000000001</v>
      </c>
      <c r="R46" s="26">
        <f>SUM(R10:R45)</f>
        <v>365</v>
      </c>
      <c r="S46" s="35"/>
      <c r="T46" s="18"/>
      <c r="U46" s="27">
        <f>SUM(U10:U44)</f>
        <v>1387.1400000000003</v>
      </c>
      <c r="V46" s="38">
        <v>2163.01</v>
      </c>
      <c r="W46" s="23">
        <f>0/12</f>
        <v>0</v>
      </c>
      <c r="X46" s="38">
        <v>1942.18</v>
      </c>
      <c r="Y46" s="29">
        <v>0</v>
      </c>
      <c r="Z46" s="74"/>
      <c r="AA46" s="78">
        <v>39204.123648000015</v>
      </c>
      <c r="AB46" s="78">
        <v>35201.624064</v>
      </c>
      <c r="AC46" s="78">
        <v>0</v>
      </c>
    </row>
    <row r="47" spans="1:27" ht="15.75">
      <c r="A47" s="7">
        <f t="shared" si="1"/>
        <v>44</v>
      </c>
      <c r="B47" s="92" t="s">
        <v>818</v>
      </c>
      <c r="C47" s="8">
        <v>11323</v>
      </c>
      <c r="D47" s="78">
        <v>4694.39</v>
      </c>
      <c r="E47" s="78">
        <v>3982.48</v>
      </c>
      <c r="F47" s="78">
        <v>3258.59</v>
      </c>
      <c r="G47" s="78">
        <v>3157.45</v>
      </c>
      <c r="H47" s="20">
        <v>4641.45</v>
      </c>
      <c r="I47" s="20">
        <v>4843.550000000001</v>
      </c>
      <c r="J47" s="78">
        <v>4909.709999999999</v>
      </c>
      <c r="K47" s="78">
        <v>3314.3700000000003</v>
      </c>
      <c r="L47" s="78">
        <v>5835.46</v>
      </c>
      <c r="M47" s="78">
        <v>5910.45</v>
      </c>
      <c r="N47" s="78">
        <v>4314.48</v>
      </c>
      <c r="O47" s="69">
        <v>4251.57</v>
      </c>
      <c r="P47" s="1">
        <f t="shared" si="0"/>
        <v>53113.950000000004</v>
      </c>
      <c r="Q47" s="25"/>
      <c r="R47" s="18"/>
      <c r="S47" s="35"/>
      <c r="T47" s="18"/>
      <c r="U47" s="27"/>
      <c r="V47" s="38"/>
      <c r="W47" s="23"/>
      <c r="X47" s="38"/>
      <c r="Y47" s="29"/>
      <c r="Z47" s="74"/>
      <c r="AA47" s="78">
        <v>74405.74</v>
      </c>
    </row>
    <row r="48" spans="1:26" ht="15.75">
      <c r="A48" s="7">
        <f t="shared" si="1"/>
        <v>45</v>
      </c>
      <c r="B48" s="92" t="s">
        <v>819</v>
      </c>
      <c r="C48" s="8">
        <v>11325</v>
      </c>
      <c r="D48" s="78">
        <v>3641.54</v>
      </c>
      <c r="E48" s="78">
        <v>4002.74</v>
      </c>
      <c r="F48" s="78">
        <v>3955.86</v>
      </c>
      <c r="G48" s="78">
        <v>3144.21</v>
      </c>
      <c r="H48" s="20">
        <v>4423.03</v>
      </c>
      <c r="I48" s="20">
        <v>4651.52</v>
      </c>
      <c r="J48" s="78">
        <v>4191.7300000000005</v>
      </c>
      <c r="K48" s="78">
        <v>4539.48</v>
      </c>
      <c r="L48" s="78">
        <v>3896.5600000000004</v>
      </c>
      <c r="M48" s="78">
        <v>3794.0799999999995</v>
      </c>
      <c r="N48" s="78">
        <v>3865.74</v>
      </c>
      <c r="O48" s="69">
        <v>2232.5099999999998</v>
      </c>
      <c r="P48" s="1">
        <f t="shared" si="0"/>
        <v>46339</v>
      </c>
      <c r="Q48" s="25"/>
      <c r="R48" s="18"/>
      <c r="S48" s="35"/>
      <c r="T48" s="18"/>
      <c r="U48" s="27"/>
      <c r="V48" s="38"/>
      <c r="W48" s="23"/>
      <c r="X48" s="38"/>
      <c r="Y48" s="29"/>
      <c r="Z48" s="74"/>
    </row>
    <row r="49" spans="1:29" ht="15.75">
      <c r="A49" s="7">
        <f t="shared" si="1"/>
        <v>46</v>
      </c>
      <c r="B49" s="92" t="s">
        <v>820</v>
      </c>
      <c r="C49" s="8">
        <v>11327</v>
      </c>
      <c r="D49" s="78">
        <v>4509.05</v>
      </c>
      <c r="E49" s="78">
        <v>4108.42</v>
      </c>
      <c r="F49" s="78">
        <v>4237.54</v>
      </c>
      <c r="G49" s="78">
        <v>3991.13</v>
      </c>
      <c r="H49" s="20">
        <v>3847.8700000000003</v>
      </c>
      <c r="I49" s="20">
        <v>4224.94</v>
      </c>
      <c r="J49" s="78">
        <v>4250.110000000001</v>
      </c>
      <c r="K49" s="78">
        <v>4387.74</v>
      </c>
      <c r="L49" s="78">
        <v>4728.47</v>
      </c>
      <c r="M49" s="78">
        <v>3925.92</v>
      </c>
      <c r="N49" s="78">
        <v>3634.94</v>
      </c>
      <c r="O49" s="69">
        <v>4244.62</v>
      </c>
      <c r="P49" s="1">
        <f t="shared" si="0"/>
        <v>50090.75000000001</v>
      </c>
      <c r="Q49" s="17">
        <v>378.8</v>
      </c>
      <c r="R49" s="18">
        <v>23</v>
      </c>
      <c r="S49" s="19">
        <v>1</v>
      </c>
      <c r="T49" s="18">
        <v>120</v>
      </c>
      <c r="U49" s="21">
        <f aca="true" t="shared" si="5" ref="U49:U59">R49*T49*30.5/1000</f>
        <v>84.18</v>
      </c>
      <c r="V49" s="39"/>
      <c r="W49" s="23"/>
      <c r="X49" s="39"/>
      <c r="Y49" s="32"/>
      <c r="Z49" s="72" t="s">
        <v>484</v>
      </c>
      <c r="AA49" s="78">
        <v>0</v>
      </c>
      <c r="AB49" s="78">
        <v>0</v>
      </c>
      <c r="AC49" s="78">
        <v>0</v>
      </c>
    </row>
    <row r="50" spans="1:29" ht="15.75">
      <c r="A50" s="7">
        <f t="shared" si="1"/>
        <v>47</v>
      </c>
      <c r="B50" s="92" t="s">
        <v>821</v>
      </c>
      <c r="C50" s="8">
        <v>11128</v>
      </c>
      <c r="D50" s="78">
        <v>1657.15</v>
      </c>
      <c r="E50" s="78">
        <v>1527.17</v>
      </c>
      <c r="F50" s="78">
        <v>1422.03</v>
      </c>
      <c r="G50" s="78">
        <v>1506.15</v>
      </c>
      <c r="H50" s="20">
        <v>1674.38</v>
      </c>
      <c r="I50" s="20">
        <v>1644.52</v>
      </c>
      <c r="J50" s="78">
        <v>1667.6599999999999</v>
      </c>
      <c r="K50" s="78">
        <v>2072.92</v>
      </c>
      <c r="L50" s="78">
        <v>2451.29</v>
      </c>
      <c r="M50" s="78">
        <v>1487.68</v>
      </c>
      <c r="N50" s="78">
        <v>1831.45</v>
      </c>
      <c r="O50" s="69">
        <v>2034.29</v>
      </c>
      <c r="P50" s="1">
        <f t="shared" si="0"/>
        <v>20976.690000000002</v>
      </c>
      <c r="Q50" s="17">
        <v>379.1</v>
      </c>
      <c r="R50" s="18">
        <v>21</v>
      </c>
      <c r="S50" s="19">
        <v>1</v>
      </c>
      <c r="T50" s="18">
        <v>120</v>
      </c>
      <c r="U50" s="21">
        <f t="shared" si="5"/>
        <v>76.86</v>
      </c>
      <c r="V50" s="39"/>
      <c r="W50" s="23"/>
      <c r="X50" s="39"/>
      <c r="Y50" s="32"/>
      <c r="Z50" s="72" t="s">
        <v>485</v>
      </c>
      <c r="AA50" s="78">
        <v>0</v>
      </c>
      <c r="AB50" s="78">
        <v>0</v>
      </c>
      <c r="AC50" s="78">
        <v>0</v>
      </c>
    </row>
    <row r="51" spans="1:29" ht="15.75">
      <c r="A51" s="7">
        <f t="shared" si="1"/>
        <v>48</v>
      </c>
      <c r="B51" s="92" t="s">
        <v>822</v>
      </c>
      <c r="C51" s="8">
        <v>11329</v>
      </c>
      <c r="D51" s="78">
        <v>4652.46</v>
      </c>
      <c r="E51" s="78">
        <v>4425.32</v>
      </c>
      <c r="F51" s="78">
        <v>4984</v>
      </c>
      <c r="G51" s="78">
        <v>4695.35</v>
      </c>
      <c r="H51" s="20">
        <v>5075.360000000001</v>
      </c>
      <c r="I51" s="20">
        <v>3108.84</v>
      </c>
      <c r="J51" s="78">
        <v>3828.53</v>
      </c>
      <c r="K51" s="78">
        <v>5633.9800000000005</v>
      </c>
      <c r="L51" s="78">
        <v>5281.47</v>
      </c>
      <c r="M51" s="78">
        <v>4646.17</v>
      </c>
      <c r="N51" s="78">
        <v>4066.76</v>
      </c>
      <c r="O51" s="69">
        <v>4236.57</v>
      </c>
      <c r="P51" s="1">
        <f t="shared" si="0"/>
        <v>54634.81</v>
      </c>
      <c r="Q51" s="17">
        <v>379.1</v>
      </c>
      <c r="R51" s="18">
        <v>28</v>
      </c>
      <c r="S51" s="19">
        <v>1</v>
      </c>
      <c r="T51" s="18">
        <v>120</v>
      </c>
      <c r="U51" s="21">
        <f t="shared" si="5"/>
        <v>102.48</v>
      </c>
      <c r="V51" s="39"/>
      <c r="W51" s="23"/>
      <c r="X51" s="39"/>
      <c r="Y51" s="32"/>
      <c r="Z51" s="72" t="s">
        <v>486</v>
      </c>
      <c r="AA51" s="78">
        <v>0</v>
      </c>
      <c r="AB51" s="78">
        <v>0</v>
      </c>
      <c r="AC51" s="78">
        <v>0</v>
      </c>
    </row>
    <row r="52" spans="1:29" ht="15.75">
      <c r="A52" s="7">
        <f t="shared" si="1"/>
        <v>49</v>
      </c>
      <c r="B52" s="92" t="s">
        <v>823</v>
      </c>
      <c r="C52" s="8">
        <v>11203</v>
      </c>
      <c r="D52" s="78">
        <v>6675.7</v>
      </c>
      <c r="E52" s="78">
        <v>6908.79</v>
      </c>
      <c r="F52" s="70">
        <v>5334.46</v>
      </c>
      <c r="G52" s="78">
        <v>8073.67</v>
      </c>
      <c r="H52" s="20">
        <v>8200.32</v>
      </c>
      <c r="I52" s="20">
        <v>8545.119999999999</v>
      </c>
      <c r="J52" s="78">
        <v>8174.95</v>
      </c>
      <c r="K52" s="70">
        <v>7677.96</v>
      </c>
      <c r="L52" s="78">
        <v>10491.54</v>
      </c>
      <c r="M52" s="78">
        <v>7601.58</v>
      </c>
      <c r="N52" s="78">
        <v>8257.300000000001</v>
      </c>
      <c r="O52" s="69">
        <v>7591.81</v>
      </c>
      <c r="P52" s="1">
        <f t="shared" si="0"/>
        <v>93533.2</v>
      </c>
      <c r="Q52" s="17">
        <v>378.4</v>
      </c>
      <c r="R52" s="18">
        <v>23</v>
      </c>
      <c r="S52" s="19">
        <v>1</v>
      </c>
      <c r="T52" s="18">
        <v>120</v>
      </c>
      <c r="U52" s="21">
        <f t="shared" si="5"/>
        <v>84.18</v>
      </c>
      <c r="V52" s="39"/>
      <c r="W52" s="23"/>
      <c r="X52" s="39"/>
      <c r="Y52" s="32"/>
      <c r="Z52" s="72" t="s">
        <v>487</v>
      </c>
      <c r="AA52" s="78">
        <v>0</v>
      </c>
      <c r="AB52" s="78">
        <v>0</v>
      </c>
      <c r="AC52" s="78">
        <v>0</v>
      </c>
    </row>
    <row r="53" spans="1:29" ht="15.75">
      <c r="A53" s="7">
        <f t="shared" si="1"/>
        <v>50</v>
      </c>
      <c r="B53" s="92" t="s">
        <v>824</v>
      </c>
      <c r="C53" s="8">
        <v>11130</v>
      </c>
      <c r="D53" s="78">
        <v>481.59</v>
      </c>
      <c r="E53" s="78">
        <v>105.13</v>
      </c>
      <c r="F53" s="78">
        <v>693.99</v>
      </c>
      <c r="G53" s="78">
        <v>620.39</v>
      </c>
      <c r="H53" s="20">
        <v>399.57</v>
      </c>
      <c r="I53" s="20">
        <v>315.45</v>
      </c>
      <c r="J53" s="78">
        <v>393.21</v>
      </c>
      <c r="K53" s="78">
        <v>624.51</v>
      </c>
      <c r="L53" s="78">
        <v>925.2</v>
      </c>
      <c r="M53" s="78">
        <v>447.1</v>
      </c>
      <c r="N53" s="78">
        <v>200.54</v>
      </c>
      <c r="O53" s="69">
        <v>539.62</v>
      </c>
      <c r="P53" s="1">
        <f t="shared" si="0"/>
        <v>5746.3</v>
      </c>
      <c r="Q53" s="17">
        <v>145</v>
      </c>
      <c r="R53" s="34">
        <v>8</v>
      </c>
      <c r="S53" s="35">
        <v>1</v>
      </c>
      <c r="T53" s="18">
        <v>60</v>
      </c>
      <c r="U53" s="21">
        <f t="shared" si="5"/>
        <v>14.64</v>
      </c>
      <c r="V53" s="31">
        <v>14.88</v>
      </c>
      <c r="W53" s="23"/>
      <c r="X53" s="31">
        <v>0</v>
      </c>
      <c r="Y53" s="32"/>
      <c r="Z53" s="72" t="s">
        <v>488</v>
      </c>
      <c r="AA53" s="78">
        <v>234.75580799999997</v>
      </c>
      <c r="AB53" s="78">
        <v>0</v>
      </c>
      <c r="AC53" s="78">
        <v>0</v>
      </c>
    </row>
    <row r="54" spans="1:29" ht="15.75">
      <c r="A54" s="7">
        <f t="shared" si="1"/>
        <v>51</v>
      </c>
      <c r="B54" s="92" t="s">
        <v>825</v>
      </c>
      <c r="C54" s="8">
        <v>11132</v>
      </c>
      <c r="D54" s="78">
        <v>681.15</v>
      </c>
      <c r="E54" s="78">
        <v>1434.24</v>
      </c>
      <c r="F54" s="78">
        <v>1244.14</v>
      </c>
      <c r="G54" s="78">
        <v>1382.92</v>
      </c>
      <c r="H54" s="20">
        <v>1382.92</v>
      </c>
      <c r="I54" s="20">
        <v>601.83</v>
      </c>
      <c r="J54" s="78">
        <v>288.83000000000004</v>
      </c>
      <c r="K54" s="78">
        <v>-851.98</v>
      </c>
      <c r="L54" s="78">
        <v>1521.02</v>
      </c>
      <c r="M54" s="78">
        <v>0</v>
      </c>
      <c r="N54" s="78">
        <v>774.87</v>
      </c>
      <c r="O54" s="69">
        <v>774.87</v>
      </c>
      <c r="P54" s="1">
        <f t="shared" si="0"/>
        <v>9234.810000000001</v>
      </c>
      <c r="Q54" s="17">
        <v>223.52</v>
      </c>
      <c r="R54" s="34">
        <v>18</v>
      </c>
      <c r="S54" s="11">
        <v>1</v>
      </c>
      <c r="T54" s="18">
        <v>60</v>
      </c>
      <c r="U54" s="21">
        <f t="shared" si="5"/>
        <v>32.94</v>
      </c>
      <c r="V54" s="31">
        <v>33.48</v>
      </c>
      <c r="W54" s="23"/>
      <c r="X54" s="31">
        <v>0</v>
      </c>
      <c r="Y54" s="32"/>
      <c r="Z54" s="72" t="s">
        <v>489</v>
      </c>
      <c r="AA54" s="78">
        <v>528.2005679999999</v>
      </c>
      <c r="AB54" s="78">
        <v>0</v>
      </c>
      <c r="AC54" s="78">
        <v>0</v>
      </c>
    </row>
    <row r="55" spans="1:29" ht="15.75">
      <c r="A55" s="7">
        <f t="shared" si="1"/>
        <v>52</v>
      </c>
      <c r="B55" s="92" t="s">
        <v>826</v>
      </c>
      <c r="C55" s="8">
        <v>11333</v>
      </c>
      <c r="D55" s="78">
        <v>10257.78</v>
      </c>
      <c r="E55" s="78">
        <v>9412.96</v>
      </c>
      <c r="F55" s="78">
        <v>9631.26</v>
      </c>
      <c r="G55" s="78">
        <v>9632.54</v>
      </c>
      <c r="H55" s="20">
        <v>10308.42</v>
      </c>
      <c r="I55" s="20">
        <v>8829.02</v>
      </c>
      <c r="J55" s="78">
        <v>11928.97</v>
      </c>
      <c r="K55" s="78">
        <v>10795.92</v>
      </c>
      <c r="L55" s="78">
        <v>11019.98</v>
      </c>
      <c r="M55" s="78">
        <v>-645.2600000000001</v>
      </c>
      <c r="N55" s="78">
        <v>7216.19</v>
      </c>
      <c r="O55" s="69">
        <v>7582.6</v>
      </c>
      <c r="P55" s="1">
        <f t="shared" si="0"/>
        <v>105970.38</v>
      </c>
      <c r="Q55" s="17">
        <v>175.5</v>
      </c>
      <c r="R55" s="34">
        <v>9</v>
      </c>
      <c r="S55" s="11">
        <v>1</v>
      </c>
      <c r="T55" s="18">
        <v>60</v>
      </c>
      <c r="U55" s="21">
        <f t="shared" si="5"/>
        <v>16.47</v>
      </c>
      <c r="V55" s="38">
        <v>7.44</v>
      </c>
      <c r="W55" s="23"/>
      <c r="X55" s="31">
        <v>0</v>
      </c>
      <c r="Y55" s="32"/>
      <c r="Z55" s="72" t="s">
        <v>490</v>
      </c>
      <c r="AA55" s="78">
        <v>117.36790399999998</v>
      </c>
      <c r="AB55" s="78">
        <v>0</v>
      </c>
      <c r="AC55" s="78">
        <v>0</v>
      </c>
    </row>
    <row r="56" spans="1:29" ht="15.75">
      <c r="A56" s="7">
        <f t="shared" si="1"/>
        <v>53</v>
      </c>
      <c r="B56" s="92" t="s">
        <v>827</v>
      </c>
      <c r="C56" s="10">
        <v>32034</v>
      </c>
      <c r="D56" s="78">
        <v>3996.97</v>
      </c>
      <c r="E56" s="78">
        <v>4550.38</v>
      </c>
      <c r="F56" s="78">
        <v>4457.11</v>
      </c>
      <c r="G56" s="78">
        <v>2616.06</v>
      </c>
      <c r="H56" s="20">
        <v>4234.54</v>
      </c>
      <c r="I56" s="20">
        <v>1893.23</v>
      </c>
      <c r="J56" s="78">
        <v>1328.05</v>
      </c>
      <c r="K56" s="78">
        <v>4967.59</v>
      </c>
      <c r="L56" s="78">
        <v>4695.17</v>
      </c>
      <c r="M56" s="78">
        <v>7162.54</v>
      </c>
      <c r="N56" s="78">
        <v>3514.2</v>
      </c>
      <c r="O56" s="69">
        <v>64.07</v>
      </c>
      <c r="P56" s="1">
        <f t="shared" si="0"/>
        <v>43479.909999999996</v>
      </c>
      <c r="Q56" s="17">
        <v>54</v>
      </c>
      <c r="R56" s="34">
        <v>11</v>
      </c>
      <c r="S56" s="11">
        <v>1</v>
      </c>
      <c r="T56" s="18">
        <v>60</v>
      </c>
      <c r="U56" s="21">
        <f t="shared" si="5"/>
        <v>20.13</v>
      </c>
      <c r="V56" s="31">
        <v>20.46</v>
      </c>
      <c r="W56" s="23"/>
      <c r="X56" s="31">
        <v>0</v>
      </c>
      <c r="Y56" s="32"/>
      <c r="Z56" s="72" t="s">
        <v>491</v>
      </c>
      <c r="AA56" s="78">
        <v>322.789236</v>
      </c>
      <c r="AB56" s="78">
        <v>0</v>
      </c>
      <c r="AC56" s="78">
        <v>0</v>
      </c>
    </row>
    <row r="57" spans="1:29" ht="15.75">
      <c r="A57" s="7">
        <f t="shared" si="1"/>
        <v>54</v>
      </c>
      <c r="B57" s="92" t="s">
        <v>828</v>
      </c>
      <c r="C57" s="8">
        <v>11335</v>
      </c>
      <c r="D57" s="78">
        <v>3655.55</v>
      </c>
      <c r="E57" s="78">
        <v>3257.65</v>
      </c>
      <c r="F57" s="78">
        <v>3331.67</v>
      </c>
      <c r="G57" s="78">
        <v>1510.33</v>
      </c>
      <c r="H57" s="20">
        <v>3573.94</v>
      </c>
      <c r="I57" s="20">
        <v>3719.68</v>
      </c>
      <c r="J57" s="78">
        <v>3995.29</v>
      </c>
      <c r="K57" s="78">
        <v>3116.82</v>
      </c>
      <c r="L57" s="78">
        <v>4556.52</v>
      </c>
      <c r="M57" s="78">
        <v>3175.95</v>
      </c>
      <c r="N57" s="78">
        <v>3377.27</v>
      </c>
      <c r="O57" s="69">
        <v>3103.82</v>
      </c>
      <c r="P57" s="1">
        <f t="shared" si="0"/>
        <v>40374.49</v>
      </c>
      <c r="Q57" s="17">
        <v>262.72</v>
      </c>
      <c r="R57" s="34">
        <v>3</v>
      </c>
      <c r="S57" s="11">
        <v>1</v>
      </c>
      <c r="T57" s="18">
        <v>60</v>
      </c>
      <c r="U57" s="21">
        <f t="shared" si="5"/>
        <v>5.49</v>
      </c>
      <c r="V57" s="31">
        <v>5.58</v>
      </c>
      <c r="W57" s="23"/>
      <c r="X57" s="31">
        <v>0</v>
      </c>
      <c r="Y57" s="32"/>
      <c r="Z57" s="72" t="s">
        <v>492</v>
      </c>
      <c r="AA57" s="78">
        <v>88.03342799999999</v>
      </c>
      <c r="AB57" s="78">
        <v>0</v>
      </c>
      <c r="AC57" s="78">
        <v>0</v>
      </c>
    </row>
    <row r="58" spans="1:29" ht="15.75">
      <c r="A58" s="7">
        <f t="shared" si="1"/>
        <v>55</v>
      </c>
      <c r="B58" s="92" t="s">
        <v>829</v>
      </c>
      <c r="C58" s="8">
        <v>11136</v>
      </c>
      <c r="D58" s="78">
        <v>5749.33</v>
      </c>
      <c r="E58" s="78">
        <v>7853.23</v>
      </c>
      <c r="F58" s="78">
        <v>6758.11</v>
      </c>
      <c r="G58" s="78">
        <v>5879.96</v>
      </c>
      <c r="H58" s="20">
        <v>4577.9800000000005</v>
      </c>
      <c r="I58" s="20">
        <v>7332.84</v>
      </c>
      <c r="J58" s="78">
        <v>8096.64</v>
      </c>
      <c r="K58" s="78">
        <v>6876.62</v>
      </c>
      <c r="L58" s="78">
        <v>8383.82</v>
      </c>
      <c r="M58" s="78">
        <v>4648.72</v>
      </c>
      <c r="N58" s="78">
        <v>6643.57</v>
      </c>
      <c r="O58" s="69">
        <v>6045.360000000001</v>
      </c>
      <c r="P58" s="1">
        <f t="shared" si="0"/>
        <v>78846.18000000001</v>
      </c>
      <c r="Q58" s="17">
        <v>249.12</v>
      </c>
      <c r="R58" s="34">
        <v>7</v>
      </c>
      <c r="S58" s="11">
        <v>1</v>
      </c>
      <c r="T58" s="18">
        <v>60</v>
      </c>
      <c r="U58" s="21">
        <f t="shared" si="5"/>
        <v>12.81</v>
      </c>
      <c r="V58" s="31">
        <v>13.02</v>
      </c>
      <c r="W58" s="23"/>
      <c r="X58" s="31">
        <v>0</v>
      </c>
      <c r="Y58" s="32"/>
      <c r="Z58" s="72" t="s">
        <v>493</v>
      </c>
      <c r="AA58" s="78">
        <v>205.41133199999996</v>
      </c>
      <c r="AB58" s="78">
        <v>0</v>
      </c>
      <c r="AC58" s="78">
        <v>0</v>
      </c>
    </row>
    <row r="59" spans="1:29" ht="15.75">
      <c r="A59" s="7">
        <f t="shared" si="1"/>
        <v>56</v>
      </c>
      <c r="B59" s="92" t="s">
        <v>830</v>
      </c>
      <c r="C59" s="8">
        <v>11467</v>
      </c>
      <c r="D59" s="78">
        <v>1739.8</v>
      </c>
      <c r="E59" s="78">
        <v>1876.08</v>
      </c>
      <c r="F59" s="78">
        <v>1752.24</v>
      </c>
      <c r="G59" s="78">
        <v>388.86</v>
      </c>
      <c r="H59" s="20">
        <v>1046.68</v>
      </c>
      <c r="I59" s="20">
        <v>427.96</v>
      </c>
      <c r="J59" s="78">
        <v>849.55</v>
      </c>
      <c r="K59" s="78">
        <v>775.07</v>
      </c>
      <c r="L59" s="78">
        <v>748.48</v>
      </c>
      <c r="M59" s="78">
        <v>7202.25</v>
      </c>
      <c r="N59" s="78">
        <v>1090.63</v>
      </c>
      <c r="O59" s="69">
        <v>659.1899999999999</v>
      </c>
      <c r="P59" s="1">
        <f t="shared" si="0"/>
        <v>18556.79</v>
      </c>
      <c r="Q59" s="17">
        <v>521</v>
      </c>
      <c r="R59" s="34">
        <v>22</v>
      </c>
      <c r="S59" s="11" t="s">
        <v>469</v>
      </c>
      <c r="T59" s="18">
        <v>220</v>
      </c>
      <c r="U59" s="21">
        <f t="shared" si="5"/>
        <v>147.62</v>
      </c>
      <c r="V59" s="31">
        <v>93.68</v>
      </c>
      <c r="W59" s="23"/>
      <c r="X59" s="31">
        <v>93.68</v>
      </c>
      <c r="Y59" s="32">
        <v>79.69</v>
      </c>
      <c r="Z59" s="72" t="s">
        <v>494</v>
      </c>
      <c r="AA59" s="78">
        <v>1477.951888</v>
      </c>
      <c r="AB59" s="78">
        <v>1477.951888</v>
      </c>
      <c r="AC59" s="78">
        <v>1257.2372539999997</v>
      </c>
    </row>
    <row r="60" spans="1:29" ht="15.75">
      <c r="A60" s="7">
        <f t="shared" si="1"/>
        <v>57</v>
      </c>
      <c r="B60" s="92" t="s">
        <v>831</v>
      </c>
      <c r="C60" s="8">
        <v>11138</v>
      </c>
      <c r="D60" s="78">
        <v>881.2</v>
      </c>
      <c r="E60" s="78">
        <v>625.99</v>
      </c>
      <c r="F60" s="78">
        <v>404.62</v>
      </c>
      <c r="G60" s="78">
        <v>1118.79</v>
      </c>
      <c r="H60" s="20">
        <v>673.58</v>
      </c>
      <c r="I60" s="20">
        <v>781.2700000000001</v>
      </c>
      <c r="J60" s="78">
        <v>799.7399999999999</v>
      </c>
      <c r="K60" s="78">
        <v>650.5699999999999</v>
      </c>
      <c r="L60" s="78">
        <v>879.8599999999999</v>
      </c>
      <c r="M60" s="78">
        <v>478.09</v>
      </c>
      <c r="N60" s="78">
        <v>622.88</v>
      </c>
      <c r="O60" s="69">
        <v>712.88</v>
      </c>
      <c r="P60" s="1">
        <f t="shared" si="0"/>
        <v>8629.47</v>
      </c>
      <c r="Q60" s="17">
        <v>3415</v>
      </c>
      <c r="R60" s="34">
        <v>158</v>
      </c>
      <c r="S60" s="11" t="s">
        <v>469</v>
      </c>
      <c r="T60" s="18">
        <v>220</v>
      </c>
      <c r="U60" s="21">
        <v>1019.92</v>
      </c>
      <c r="V60" s="31">
        <v>698.202</v>
      </c>
      <c r="W60" s="23">
        <v>41.168</v>
      </c>
      <c r="X60" s="31">
        <v>698.202</v>
      </c>
      <c r="Y60" s="32">
        <v>282.244</v>
      </c>
      <c r="Z60" s="72" t="s">
        <v>495</v>
      </c>
      <c r="AA60" s="78">
        <v>11015.253673199997</v>
      </c>
      <c r="AB60" s="78">
        <v>11015.253673199997</v>
      </c>
      <c r="AC60" s="78">
        <v>4452.8506904</v>
      </c>
    </row>
    <row r="61" spans="1:29" ht="15.75">
      <c r="A61" s="7">
        <f t="shared" si="1"/>
        <v>58</v>
      </c>
      <c r="B61" s="92" t="s">
        <v>832</v>
      </c>
      <c r="C61" s="8">
        <v>11469</v>
      </c>
      <c r="D61" s="78">
        <v>384.85</v>
      </c>
      <c r="E61" s="78">
        <v>420.39</v>
      </c>
      <c r="F61" s="78">
        <v>441.63</v>
      </c>
      <c r="G61" s="78">
        <v>389.27</v>
      </c>
      <c r="H61" s="20">
        <v>420.6</v>
      </c>
      <c r="I61" s="20">
        <v>483.68</v>
      </c>
      <c r="J61" s="78">
        <v>315.34</v>
      </c>
      <c r="K61" s="78">
        <v>261.38</v>
      </c>
      <c r="L61" s="78">
        <v>670.76</v>
      </c>
      <c r="M61" s="78">
        <v>849.5999999999999</v>
      </c>
      <c r="N61" s="78">
        <v>800.97</v>
      </c>
      <c r="O61" s="69">
        <v>485.5</v>
      </c>
      <c r="P61" s="1">
        <f t="shared" si="0"/>
        <v>5923.97</v>
      </c>
      <c r="Q61" s="17">
        <v>204.7</v>
      </c>
      <c r="R61" s="34">
        <v>7</v>
      </c>
      <c r="S61" s="11">
        <v>1</v>
      </c>
      <c r="T61" s="18">
        <v>220</v>
      </c>
      <c r="U61" s="21">
        <f aca="true" t="shared" si="6" ref="U61:U118">T61*R61*30.5/1000</f>
        <v>46.97</v>
      </c>
      <c r="V61" s="31">
        <v>47.74</v>
      </c>
      <c r="W61" s="23"/>
      <c r="X61" s="31">
        <v>47.74</v>
      </c>
      <c r="Y61" s="32">
        <v>32.55</v>
      </c>
      <c r="Z61" s="72" t="s">
        <v>496</v>
      </c>
      <c r="AA61" s="78">
        <v>753.174884</v>
      </c>
      <c r="AB61" s="78">
        <v>753.174884</v>
      </c>
      <c r="AC61" s="78">
        <v>513.5183299999999</v>
      </c>
    </row>
    <row r="62" spans="1:29" ht="15.75">
      <c r="A62" s="7">
        <f t="shared" si="1"/>
        <v>59</v>
      </c>
      <c r="B62" s="92" t="s">
        <v>833</v>
      </c>
      <c r="C62" s="8">
        <v>11140</v>
      </c>
      <c r="D62" s="78">
        <v>934.16</v>
      </c>
      <c r="E62" s="78">
        <v>1101.12</v>
      </c>
      <c r="F62" s="78">
        <v>963.19</v>
      </c>
      <c r="G62" s="78">
        <v>999.77</v>
      </c>
      <c r="H62" s="20">
        <v>1073.37</v>
      </c>
      <c r="I62" s="20">
        <v>1005.4399999999999</v>
      </c>
      <c r="J62" s="78">
        <v>1117.17</v>
      </c>
      <c r="K62" s="78">
        <v>1132.6799999999998</v>
      </c>
      <c r="L62" s="78">
        <v>1285.5600000000002</v>
      </c>
      <c r="M62" s="78">
        <v>308.79</v>
      </c>
      <c r="N62" s="78">
        <v>1090.14</v>
      </c>
      <c r="O62" s="69">
        <v>631.92</v>
      </c>
      <c r="P62" s="1">
        <f t="shared" si="0"/>
        <v>11643.31</v>
      </c>
      <c r="Q62" s="17">
        <v>108.51</v>
      </c>
      <c r="R62" s="34">
        <v>7</v>
      </c>
      <c r="S62" s="11">
        <v>1</v>
      </c>
      <c r="T62" s="18">
        <v>60</v>
      </c>
      <c r="U62" s="21">
        <f t="shared" si="6"/>
        <v>12.81</v>
      </c>
      <c r="V62" s="31">
        <v>13.02</v>
      </c>
      <c r="W62" s="23"/>
      <c r="X62" s="31">
        <v>0</v>
      </c>
      <c r="Y62" s="32"/>
      <c r="Z62" s="72" t="s">
        <v>497</v>
      </c>
      <c r="AA62" s="78">
        <v>205.41133199999996</v>
      </c>
      <c r="AB62" s="78">
        <v>0</v>
      </c>
      <c r="AC62" s="78">
        <v>0</v>
      </c>
    </row>
    <row r="63" spans="1:29" ht="15.75">
      <c r="A63" s="7">
        <f t="shared" si="1"/>
        <v>60</v>
      </c>
      <c r="B63" s="92" t="s">
        <v>834</v>
      </c>
      <c r="C63" s="8">
        <v>11102</v>
      </c>
      <c r="D63" s="78">
        <v>4524.52</v>
      </c>
      <c r="E63" s="78">
        <v>3583.08</v>
      </c>
      <c r="F63" s="78">
        <v>1693.19</v>
      </c>
      <c r="G63" s="78">
        <v>1619.53</v>
      </c>
      <c r="H63" s="20">
        <v>2524.8399999999997</v>
      </c>
      <c r="I63" s="20">
        <v>2340.8399999999997</v>
      </c>
      <c r="J63" s="78">
        <v>2058.35</v>
      </c>
      <c r="K63" s="78">
        <v>3497.0200000000004</v>
      </c>
      <c r="L63" s="78">
        <v>2893.61</v>
      </c>
      <c r="M63" s="78">
        <v>625.89</v>
      </c>
      <c r="N63" s="78">
        <v>2455.06</v>
      </c>
      <c r="O63" s="69">
        <v>2114.83</v>
      </c>
      <c r="P63" s="1">
        <f t="shared" si="0"/>
        <v>29930.760000000002</v>
      </c>
      <c r="Q63" s="17">
        <v>2943</v>
      </c>
      <c r="R63" s="34">
        <v>173</v>
      </c>
      <c r="S63" s="11" t="s">
        <v>469</v>
      </c>
      <c r="T63" s="18">
        <v>220</v>
      </c>
      <c r="U63" s="21">
        <f t="shared" si="6"/>
        <v>1160.83</v>
      </c>
      <c r="V63" s="31">
        <v>657.186</v>
      </c>
      <c r="W63" s="23"/>
      <c r="X63" s="31">
        <v>657.186</v>
      </c>
      <c r="Y63" s="32"/>
      <c r="Z63" s="16" t="s">
        <v>498</v>
      </c>
      <c r="AA63" s="78">
        <v>10368.1606476</v>
      </c>
      <c r="AB63" s="78">
        <v>10368.1606476</v>
      </c>
      <c r="AC63" s="78">
        <v>0</v>
      </c>
    </row>
    <row r="64" spans="1:29" ht="15.75">
      <c r="A64" s="7">
        <f t="shared" si="1"/>
        <v>61</v>
      </c>
      <c r="B64" s="92" t="s">
        <v>835</v>
      </c>
      <c r="C64" s="8">
        <v>11142</v>
      </c>
      <c r="D64" s="78">
        <v>1733.93</v>
      </c>
      <c r="E64" s="78">
        <v>1708.05</v>
      </c>
      <c r="F64" s="78">
        <v>1598.06</v>
      </c>
      <c r="G64" s="78">
        <v>1877.98</v>
      </c>
      <c r="H64" s="20">
        <v>1682.59</v>
      </c>
      <c r="I64" s="20">
        <v>1332.88</v>
      </c>
      <c r="J64" s="78">
        <v>2081.93</v>
      </c>
      <c r="K64" s="78">
        <v>1926.72</v>
      </c>
      <c r="L64" s="78">
        <v>2567.88</v>
      </c>
      <c r="M64" s="78">
        <v>1770.14</v>
      </c>
      <c r="N64" s="78">
        <v>2434.4500000000003</v>
      </c>
      <c r="O64" s="69">
        <v>2027.36</v>
      </c>
      <c r="P64" s="1">
        <f t="shared" si="0"/>
        <v>22741.97</v>
      </c>
      <c r="Q64" s="17">
        <v>1452.8</v>
      </c>
      <c r="R64" s="34">
        <v>65</v>
      </c>
      <c r="S64" s="11" t="s">
        <v>469</v>
      </c>
      <c r="T64" s="18">
        <v>150</v>
      </c>
      <c r="U64" s="21">
        <f t="shared" si="6"/>
        <v>297.375</v>
      </c>
      <c r="V64" s="31">
        <v>246.128</v>
      </c>
      <c r="W64" s="23">
        <v>30</v>
      </c>
      <c r="X64" s="31">
        <v>246.128</v>
      </c>
      <c r="Y64" s="32"/>
      <c r="Z64" s="72" t="s">
        <v>499</v>
      </c>
      <c r="AA64" s="78">
        <v>3883.0630047999994</v>
      </c>
      <c r="AB64" s="78">
        <v>3883.0630047999994</v>
      </c>
      <c r="AC64" s="78">
        <v>0</v>
      </c>
    </row>
    <row r="65" spans="1:29" ht="15.75">
      <c r="A65" s="7">
        <f t="shared" si="1"/>
        <v>62</v>
      </c>
      <c r="B65" s="92" t="s">
        <v>836</v>
      </c>
      <c r="C65" s="8">
        <v>11473</v>
      </c>
      <c r="D65" s="78">
        <v>262.45</v>
      </c>
      <c r="E65" s="78">
        <v>220.39</v>
      </c>
      <c r="F65" s="78">
        <v>283.48</v>
      </c>
      <c r="G65" s="78">
        <v>325.54</v>
      </c>
      <c r="H65" s="20">
        <v>199.36</v>
      </c>
      <c r="I65" s="20">
        <v>241.42</v>
      </c>
      <c r="J65" s="78">
        <v>265.53</v>
      </c>
      <c r="K65" s="78">
        <v>265.53</v>
      </c>
      <c r="L65" s="78">
        <v>288.66</v>
      </c>
      <c r="M65" s="78">
        <v>239.4</v>
      </c>
      <c r="N65" s="78">
        <v>216.27</v>
      </c>
      <c r="O65" s="69">
        <v>216.27</v>
      </c>
      <c r="P65" s="1">
        <f t="shared" si="0"/>
        <v>3024.2999999999997</v>
      </c>
      <c r="Q65" s="17">
        <v>1147.3</v>
      </c>
      <c r="R65" s="34">
        <v>57</v>
      </c>
      <c r="S65" s="11" t="s">
        <v>469</v>
      </c>
      <c r="T65" s="18">
        <v>150</v>
      </c>
      <c r="U65" s="21">
        <f t="shared" si="6"/>
        <v>260.775</v>
      </c>
      <c r="V65" s="38">
        <v>377.592</v>
      </c>
      <c r="W65" s="23">
        <v>9.672</v>
      </c>
      <c r="X65" s="31">
        <v>377.592</v>
      </c>
      <c r="Y65" s="32"/>
      <c r="Z65" s="72" t="s">
        <v>500</v>
      </c>
      <c r="AA65" s="78">
        <v>5957.117947199999</v>
      </c>
      <c r="AB65" s="78">
        <v>5957.117947199999</v>
      </c>
      <c r="AC65" s="78">
        <v>0</v>
      </c>
    </row>
    <row r="66" spans="1:29" ht="15.75">
      <c r="A66" s="7">
        <f t="shared" si="1"/>
        <v>63</v>
      </c>
      <c r="B66" s="92" t="s">
        <v>837</v>
      </c>
      <c r="C66" s="8">
        <v>11475</v>
      </c>
      <c r="D66" s="78">
        <v>986.3</v>
      </c>
      <c r="E66" s="78">
        <v>1108.71</v>
      </c>
      <c r="F66" s="78">
        <v>885.56</v>
      </c>
      <c r="G66" s="78">
        <v>964.65</v>
      </c>
      <c r="H66" s="20">
        <v>729.95</v>
      </c>
      <c r="I66" s="20">
        <v>732.48</v>
      </c>
      <c r="J66" s="78">
        <v>719.33</v>
      </c>
      <c r="K66" s="78">
        <v>775.55</v>
      </c>
      <c r="L66" s="78">
        <v>828.97</v>
      </c>
      <c r="M66" s="78">
        <v>200.99</v>
      </c>
      <c r="N66" s="78">
        <v>1090.85</v>
      </c>
      <c r="O66" s="69">
        <v>550.51</v>
      </c>
      <c r="P66" s="1">
        <f t="shared" si="0"/>
        <v>9573.85</v>
      </c>
      <c r="Q66" s="17">
        <v>1150.4</v>
      </c>
      <c r="R66" s="34">
        <v>33</v>
      </c>
      <c r="S66" s="11" t="s">
        <v>469</v>
      </c>
      <c r="T66" s="18">
        <v>150</v>
      </c>
      <c r="U66" s="21">
        <f t="shared" si="6"/>
        <v>150.975</v>
      </c>
      <c r="V66" s="38">
        <v>269.756</v>
      </c>
      <c r="W66" s="23"/>
      <c r="X66" s="31">
        <v>269.756</v>
      </c>
      <c r="Y66" s="32"/>
      <c r="Z66" s="72" t="s">
        <v>501</v>
      </c>
      <c r="AA66" s="78">
        <v>4255.842509599999</v>
      </c>
      <c r="AB66" s="78">
        <v>4255.842509599999</v>
      </c>
      <c r="AC66" s="78">
        <v>0</v>
      </c>
    </row>
    <row r="67" spans="1:29" ht="15.75">
      <c r="A67" s="7">
        <f t="shared" si="1"/>
        <v>64</v>
      </c>
      <c r="B67" s="92" t="s">
        <v>4</v>
      </c>
      <c r="C67" s="8">
        <v>11146</v>
      </c>
      <c r="D67" s="78">
        <v>3740</v>
      </c>
      <c r="E67" s="78">
        <v>4071.19</v>
      </c>
      <c r="F67" s="78">
        <v>3779.95</v>
      </c>
      <c r="G67" s="78">
        <v>3099.51</v>
      </c>
      <c r="H67" s="20">
        <v>4191.0599999999995</v>
      </c>
      <c r="I67" s="20">
        <v>4539.74</v>
      </c>
      <c r="J67" s="78">
        <v>5189.5</v>
      </c>
      <c r="K67" s="78">
        <v>4350.53</v>
      </c>
      <c r="L67" s="78">
        <v>2921</v>
      </c>
      <c r="M67" s="78">
        <v>3438.73</v>
      </c>
      <c r="N67" s="78">
        <v>5560.75</v>
      </c>
      <c r="O67" s="69">
        <v>2811.31</v>
      </c>
      <c r="P67" s="1">
        <f t="shared" si="0"/>
        <v>47693.27</v>
      </c>
      <c r="Q67" s="17">
        <v>182.1</v>
      </c>
      <c r="R67" s="34">
        <v>4</v>
      </c>
      <c r="S67" s="11">
        <v>1</v>
      </c>
      <c r="T67" s="18">
        <v>60</v>
      </c>
      <c r="U67" s="21">
        <f t="shared" si="6"/>
        <v>7.32</v>
      </c>
      <c r="V67" s="38">
        <v>9.3</v>
      </c>
      <c r="W67" s="23"/>
      <c r="X67" s="31">
        <v>0</v>
      </c>
      <c r="Y67" s="32"/>
      <c r="Z67" s="72" t="s">
        <v>502</v>
      </c>
      <c r="AA67" s="78">
        <v>146.72238000000002</v>
      </c>
      <c r="AB67" s="78">
        <v>0</v>
      </c>
      <c r="AC67" s="78">
        <v>0</v>
      </c>
    </row>
    <row r="68" spans="1:29" ht="15.75">
      <c r="A68" s="7">
        <f t="shared" si="1"/>
        <v>65</v>
      </c>
      <c r="B68" s="92" t="s">
        <v>5</v>
      </c>
      <c r="C68" s="8">
        <v>11148</v>
      </c>
      <c r="D68" s="78">
        <v>3970.44</v>
      </c>
      <c r="E68" s="78">
        <v>3761.21</v>
      </c>
      <c r="F68" s="78">
        <v>3238.02</v>
      </c>
      <c r="G68" s="78">
        <v>3387.53</v>
      </c>
      <c r="H68" s="20">
        <v>3443.44</v>
      </c>
      <c r="I68" s="20">
        <v>3536.6</v>
      </c>
      <c r="J68" s="78">
        <v>3802.9800000000005</v>
      </c>
      <c r="K68" s="78">
        <v>4088.8700000000003</v>
      </c>
      <c r="L68" s="78">
        <v>4654.7699999999995</v>
      </c>
      <c r="M68" s="78">
        <v>4078.0699999999997</v>
      </c>
      <c r="N68" s="78">
        <v>3949.24</v>
      </c>
      <c r="O68" s="69">
        <v>3972.04</v>
      </c>
      <c r="P68" s="1">
        <f t="shared" si="0"/>
        <v>45883.20999999999</v>
      </c>
      <c r="Q68" s="17">
        <v>3720.61</v>
      </c>
      <c r="R68" s="34">
        <v>123</v>
      </c>
      <c r="S68" s="11" t="s">
        <v>469</v>
      </c>
      <c r="T68" s="18">
        <v>220</v>
      </c>
      <c r="U68" s="21">
        <f t="shared" si="6"/>
        <v>825.33</v>
      </c>
      <c r="V68" s="31">
        <v>0</v>
      </c>
      <c r="W68" s="23">
        <v>355.322</v>
      </c>
      <c r="X68" s="31">
        <v>0</v>
      </c>
      <c r="Y68" s="32">
        <v>297.08</v>
      </c>
      <c r="Z68" s="72" t="s">
        <v>503</v>
      </c>
      <c r="AA68" s="78">
        <v>0</v>
      </c>
      <c r="AB68" s="78">
        <v>0</v>
      </c>
      <c r="AC68" s="78">
        <v>4686.912327999999</v>
      </c>
    </row>
    <row r="69" spans="1:29" ht="15.75">
      <c r="A69" s="7">
        <f t="shared" si="1"/>
        <v>66</v>
      </c>
      <c r="B69" s="92" t="s">
        <v>6</v>
      </c>
      <c r="C69" s="8">
        <v>11109</v>
      </c>
      <c r="D69" s="78">
        <v>7343.74</v>
      </c>
      <c r="E69" s="78">
        <v>7294.95</v>
      </c>
      <c r="F69" s="78">
        <v>7389.14</v>
      </c>
      <c r="G69" s="78">
        <v>7130.3</v>
      </c>
      <c r="H69" s="20">
        <v>8526.51</v>
      </c>
      <c r="I69" s="20">
        <v>8777.83</v>
      </c>
      <c r="J69" s="78">
        <v>9402.38</v>
      </c>
      <c r="K69" s="78">
        <v>9744.07</v>
      </c>
      <c r="L69" s="78">
        <v>10116.619999999999</v>
      </c>
      <c r="M69" s="78">
        <v>11926.72</v>
      </c>
      <c r="N69" s="78">
        <v>8225.6</v>
      </c>
      <c r="O69" s="69">
        <v>6910.18</v>
      </c>
      <c r="P69" s="1">
        <f aca="true" t="shared" si="7" ref="P69:P132">D69+E69+F69+G69+H69+I69+J69+K69+L69+M69+N69+O69</f>
        <v>102788.04000000001</v>
      </c>
      <c r="Q69" s="17">
        <v>2116.4</v>
      </c>
      <c r="R69" s="34">
        <v>44</v>
      </c>
      <c r="S69" s="11" t="s">
        <v>469</v>
      </c>
      <c r="T69" s="18">
        <v>220</v>
      </c>
      <c r="U69" s="21">
        <f t="shared" si="6"/>
        <v>295.24</v>
      </c>
      <c r="V69" s="31">
        <v>195.114</v>
      </c>
      <c r="W69" s="23">
        <v>111.246</v>
      </c>
      <c r="X69" s="31">
        <v>195.114</v>
      </c>
      <c r="Y69" s="32">
        <v>227.85</v>
      </c>
      <c r="Z69" s="72" t="s">
        <v>504</v>
      </c>
      <c r="AA69" s="78">
        <v>3078.2255324</v>
      </c>
      <c r="AB69" s="78">
        <v>3078.2255324</v>
      </c>
      <c r="AC69" s="78">
        <v>3594.6883099999995</v>
      </c>
    </row>
    <row r="70" spans="1:29" ht="15.75">
      <c r="A70" s="7">
        <f aca="true" t="shared" si="8" ref="A70:A133">A69+1</f>
        <v>67</v>
      </c>
      <c r="B70" s="92" t="s">
        <v>7</v>
      </c>
      <c r="C70" s="8">
        <v>11149</v>
      </c>
      <c r="D70" s="78">
        <v>7095.71</v>
      </c>
      <c r="E70" s="78">
        <v>7364.07</v>
      </c>
      <c r="F70" s="78">
        <v>8025.25</v>
      </c>
      <c r="G70" s="78">
        <v>5948.27</v>
      </c>
      <c r="H70" s="20">
        <v>12753.57</v>
      </c>
      <c r="I70" s="20">
        <v>8054.28</v>
      </c>
      <c r="J70" s="78">
        <v>7452.28</v>
      </c>
      <c r="K70" s="78">
        <v>7953.62</v>
      </c>
      <c r="L70" s="78">
        <v>6035.26</v>
      </c>
      <c r="M70" s="78">
        <v>6976.610000000001</v>
      </c>
      <c r="N70" s="78">
        <v>7645.72</v>
      </c>
      <c r="O70" s="69">
        <v>6658.24</v>
      </c>
      <c r="P70" s="1">
        <f t="shared" si="7"/>
        <v>91962.88</v>
      </c>
      <c r="Q70" s="17">
        <v>3668</v>
      </c>
      <c r="R70" s="34">
        <v>121</v>
      </c>
      <c r="S70" s="11" t="s">
        <v>469</v>
      </c>
      <c r="T70" s="18">
        <v>220</v>
      </c>
      <c r="U70" s="21">
        <f t="shared" si="6"/>
        <v>811.91</v>
      </c>
      <c r="V70" s="31">
        <v>960.737</v>
      </c>
      <c r="W70" s="23">
        <v>103.633</v>
      </c>
      <c r="X70" s="31">
        <v>960.737</v>
      </c>
      <c r="Y70" s="32">
        <v>288.301</v>
      </c>
      <c r="Z70" s="72" t="s">
        <v>505</v>
      </c>
      <c r="AA70" s="78">
        <v>15157.163354199998</v>
      </c>
      <c r="AB70" s="78">
        <v>15157.163354199998</v>
      </c>
      <c r="AC70" s="78">
        <v>4548.399556599999</v>
      </c>
    </row>
    <row r="71" spans="1:29" ht="15.75">
      <c r="A71" s="7">
        <f t="shared" si="8"/>
        <v>68</v>
      </c>
      <c r="B71" s="92" t="s">
        <v>8</v>
      </c>
      <c r="C71" s="8">
        <v>11152</v>
      </c>
      <c r="D71" s="78">
        <v>4698.24</v>
      </c>
      <c r="E71" s="78">
        <v>3137.12</v>
      </c>
      <c r="F71" s="78">
        <v>4395.61</v>
      </c>
      <c r="G71" s="78">
        <v>4125.24</v>
      </c>
      <c r="H71" s="20">
        <v>5141.42</v>
      </c>
      <c r="I71" s="20">
        <v>5474.67</v>
      </c>
      <c r="J71" s="78">
        <v>5791.650000000001</v>
      </c>
      <c r="K71" s="78">
        <v>5665.639999999999</v>
      </c>
      <c r="L71" s="78">
        <v>5550.199999999999</v>
      </c>
      <c r="M71" s="78">
        <v>5826.26</v>
      </c>
      <c r="N71" s="78">
        <v>5615.07</v>
      </c>
      <c r="O71" s="69">
        <v>5271.36</v>
      </c>
      <c r="P71" s="1">
        <f t="shared" si="7"/>
        <v>60692.479999999996</v>
      </c>
      <c r="Q71" s="17">
        <v>832.5</v>
      </c>
      <c r="R71" s="34">
        <v>47</v>
      </c>
      <c r="S71" s="11" t="s">
        <v>469</v>
      </c>
      <c r="T71" s="18">
        <v>220</v>
      </c>
      <c r="U71" s="21">
        <f t="shared" si="6"/>
        <v>315.37</v>
      </c>
      <c r="V71" s="31">
        <v>207.13</v>
      </c>
      <c r="W71" s="23">
        <v>56.358</v>
      </c>
      <c r="X71" s="31">
        <v>207.13</v>
      </c>
      <c r="Y71" s="32">
        <v>158.14</v>
      </c>
      <c r="Z71" s="72" t="s">
        <v>506</v>
      </c>
      <c r="AA71" s="78">
        <v>3267.8071579999996</v>
      </c>
      <c r="AB71" s="78">
        <v>3267.8071579999996</v>
      </c>
      <c r="AC71" s="78">
        <v>2494.911523999999</v>
      </c>
    </row>
    <row r="72" spans="1:29" ht="15.75">
      <c r="A72" s="7">
        <f t="shared" si="8"/>
        <v>69</v>
      </c>
      <c r="B72" s="92" t="s">
        <v>9</v>
      </c>
      <c r="C72" s="8">
        <v>11154</v>
      </c>
      <c r="D72" s="78">
        <v>12783.57</v>
      </c>
      <c r="E72" s="78">
        <v>12727.55</v>
      </c>
      <c r="F72" s="78">
        <v>11991.8</v>
      </c>
      <c r="G72" s="78">
        <v>11338.17</v>
      </c>
      <c r="H72" s="20">
        <v>12761.22</v>
      </c>
      <c r="I72" s="20">
        <v>12545.01</v>
      </c>
      <c r="J72" s="78">
        <v>13941.140000000001</v>
      </c>
      <c r="K72" s="78">
        <v>14449.080000000002</v>
      </c>
      <c r="L72" s="78">
        <v>15355</v>
      </c>
      <c r="M72" s="78">
        <v>12625.99</v>
      </c>
      <c r="N72" s="78">
        <v>12913.430000000002</v>
      </c>
      <c r="O72" s="69">
        <v>12666.36</v>
      </c>
      <c r="P72" s="1">
        <f t="shared" si="7"/>
        <v>156098.32</v>
      </c>
      <c r="Q72" s="17">
        <v>2860.4</v>
      </c>
      <c r="R72" s="34">
        <v>116</v>
      </c>
      <c r="S72" s="11" t="s">
        <v>469</v>
      </c>
      <c r="T72" s="18">
        <v>220</v>
      </c>
      <c r="U72" s="21">
        <f t="shared" si="6"/>
        <v>778.36</v>
      </c>
      <c r="V72" s="31">
        <v>341.565</v>
      </c>
      <c r="W72" s="23">
        <v>47.027</v>
      </c>
      <c r="X72" s="31">
        <v>341.565</v>
      </c>
      <c r="Y72" s="32">
        <v>240.534</v>
      </c>
      <c r="Z72" s="72" t="s">
        <v>507</v>
      </c>
      <c r="AA72" s="78">
        <v>5388.7343789999995</v>
      </c>
      <c r="AB72" s="78">
        <v>5388.7343789999995</v>
      </c>
      <c r="AC72" s="78">
        <v>3794.8087043999994</v>
      </c>
    </row>
    <row r="73" spans="1:29" ht="15.75">
      <c r="A73" s="7">
        <f t="shared" si="8"/>
        <v>70</v>
      </c>
      <c r="B73" s="92" t="s">
        <v>10</v>
      </c>
      <c r="C73" s="8">
        <v>11157</v>
      </c>
      <c r="D73" s="78">
        <v>8982.66</v>
      </c>
      <c r="E73" s="78">
        <v>9461.01</v>
      </c>
      <c r="F73" s="78">
        <v>9801.95</v>
      </c>
      <c r="G73" s="78">
        <v>8581.92</v>
      </c>
      <c r="H73" s="20">
        <v>9850.78</v>
      </c>
      <c r="I73" s="20">
        <v>11602.050000000001</v>
      </c>
      <c r="J73" s="78">
        <v>10386.07</v>
      </c>
      <c r="K73" s="78">
        <v>9959.28</v>
      </c>
      <c r="L73" s="78">
        <v>10780.410000000002</v>
      </c>
      <c r="M73" s="78">
        <v>9987.710000000001</v>
      </c>
      <c r="N73" s="78">
        <v>11803.94</v>
      </c>
      <c r="O73" s="69">
        <v>10708.740000000002</v>
      </c>
      <c r="P73" s="1">
        <f t="shared" si="7"/>
        <v>121906.52000000002</v>
      </c>
      <c r="Q73" s="17">
        <v>2343.49</v>
      </c>
      <c r="R73" s="34">
        <v>119</v>
      </c>
      <c r="S73" s="11" t="s">
        <v>469</v>
      </c>
      <c r="T73" s="18">
        <v>220</v>
      </c>
      <c r="U73" s="21">
        <f t="shared" si="6"/>
        <v>798.49</v>
      </c>
      <c r="V73" s="31">
        <v>428.395</v>
      </c>
      <c r="W73" s="23">
        <v>13</v>
      </c>
      <c r="X73" s="31">
        <v>428.395</v>
      </c>
      <c r="Y73" s="32">
        <v>242.4</v>
      </c>
      <c r="Z73" s="72" t="s">
        <v>508</v>
      </c>
      <c r="AA73" s="78">
        <v>6758.616556999999</v>
      </c>
      <c r="AB73" s="78">
        <v>6758.616556999999</v>
      </c>
      <c r="AC73" s="78">
        <v>3824.2478399999995</v>
      </c>
    </row>
    <row r="74" spans="1:29" ht="15.75">
      <c r="A74" s="7">
        <f t="shared" si="8"/>
        <v>71</v>
      </c>
      <c r="B74" s="92" t="s">
        <v>11</v>
      </c>
      <c r="C74" s="8">
        <v>11107</v>
      </c>
      <c r="D74" s="78">
        <v>2465.56</v>
      </c>
      <c r="E74" s="78">
        <v>2371.79</v>
      </c>
      <c r="F74" s="78">
        <v>3358.74</v>
      </c>
      <c r="G74" s="70">
        <v>2374.26</v>
      </c>
      <c r="H74" s="20">
        <v>3578.5</v>
      </c>
      <c r="I74" s="20">
        <v>3992.75</v>
      </c>
      <c r="J74" s="78">
        <v>3357.4700000000003</v>
      </c>
      <c r="K74" s="78">
        <v>4776.570000000001</v>
      </c>
      <c r="L74" s="78">
        <v>3860.8100000000004</v>
      </c>
      <c r="M74" s="78">
        <v>2263.98</v>
      </c>
      <c r="N74" s="78">
        <v>4851.35</v>
      </c>
      <c r="O74" s="69">
        <v>3872.69</v>
      </c>
      <c r="P74" s="1">
        <f t="shared" si="7"/>
        <v>41124.47</v>
      </c>
      <c r="Q74" s="17">
        <v>276.5</v>
      </c>
      <c r="R74" s="34">
        <v>129</v>
      </c>
      <c r="S74" s="11" t="s">
        <v>469</v>
      </c>
      <c r="T74" s="18">
        <v>220</v>
      </c>
      <c r="U74" s="21">
        <f t="shared" si="6"/>
        <v>865.59</v>
      </c>
      <c r="V74" s="31">
        <v>465.375</v>
      </c>
      <c r="W74" s="23"/>
      <c r="X74" s="31">
        <v>465.375</v>
      </c>
      <c r="Y74" s="32">
        <v>331.528</v>
      </c>
      <c r="Z74" s="72" t="s">
        <v>509</v>
      </c>
      <c r="AA74" s="78">
        <v>7342.0252249999985</v>
      </c>
      <c r="AB74" s="78">
        <v>7342.0252249999985</v>
      </c>
      <c r="AC74" s="78">
        <v>5230.394644800001</v>
      </c>
    </row>
    <row r="75" spans="1:29" ht="15.75">
      <c r="A75" s="7">
        <f t="shared" si="8"/>
        <v>72</v>
      </c>
      <c r="B75" s="92" t="s">
        <v>12</v>
      </c>
      <c r="C75" s="8">
        <v>11160</v>
      </c>
      <c r="D75" s="78">
        <v>15399.59</v>
      </c>
      <c r="E75" s="78">
        <v>14007.62</v>
      </c>
      <c r="F75" s="78">
        <v>13566.43</v>
      </c>
      <c r="G75" s="78">
        <v>13236.08</v>
      </c>
      <c r="H75" s="20">
        <v>12724.82</v>
      </c>
      <c r="I75" s="20">
        <v>14308.17</v>
      </c>
      <c r="J75" s="78">
        <v>13721.84</v>
      </c>
      <c r="K75" s="78">
        <v>13404.13</v>
      </c>
      <c r="L75" s="78">
        <v>15397.06</v>
      </c>
      <c r="M75" s="78">
        <v>13901.91</v>
      </c>
      <c r="N75" s="78">
        <v>13965.650000000001</v>
      </c>
      <c r="O75" s="69">
        <v>12386.189999999999</v>
      </c>
      <c r="P75" s="1">
        <f t="shared" si="7"/>
        <v>166019.49</v>
      </c>
      <c r="Q75" s="17">
        <v>2732.02</v>
      </c>
      <c r="R75" s="34">
        <v>151</v>
      </c>
      <c r="S75" s="11" t="s">
        <v>469</v>
      </c>
      <c r="T75" s="18">
        <v>220</v>
      </c>
      <c r="U75" s="21">
        <f t="shared" si="6"/>
        <v>1013.21</v>
      </c>
      <c r="V75" s="31">
        <v>753.845</v>
      </c>
      <c r="W75" s="23"/>
      <c r="X75" s="31">
        <v>753.845</v>
      </c>
      <c r="Y75" s="32">
        <v>337.251</v>
      </c>
      <c r="Z75" s="72" t="s">
        <v>510</v>
      </c>
      <c r="AA75" s="78">
        <v>11893.111026999999</v>
      </c>
      <c r="AB75" s="78">
        <v>11893.111026999999</v>
      </c>
      <c r="AC75" s="78">
        <v>5320.674126599999</v>
      </c>
    </row>
    <row r="76" spans="1:29" ht="15.75">
      <c r="A76" s="7">
        <f t="shared" si="8"/>
        <v>73</v>
      </c>
      <c r="B76" s="92" t="s">
        <v>13</v>
      </c>
      <c r="C76" s="8">
        <v>11108</v>
      </c>
      <c r="D76" s="78">
        <v>6296.55</v>
      </c>
      <c r="E76" s="78">
        <v>6913.17</v>
      </c>
      <c r="F76" s="78">
        <v>7370.82</v>
      </c>
      <c r="G76" s="78">
        <v>2695.21</v>
      </c>
      <c r="H76" s="20">
        <v>7144.66</v>
      </c>
      <c r="I76" s="20">
        <v>7121.6</v>
      </c>
      <c r="J76" s="78">
        <v>6731.349999999999</v>
      </c>
      <c r="K76" s="78">
        <v>7933.16</v>
      </c>
      <c r="L76" s="78">
        <v>8577.07</v>
      </c>
      <c r="M76" s="78">
        <v>6735.92</v>
      </c>
      <c r="N76" s="78">
        <v>7500.259999999999</v>
      </c>
      <c r="O76" s="69">
        <v>6930.22</v>
      </c>
      <c r="P76" s="1">
        <f t="shared" si="7"/>
        <v>81949.99</v>
      </c>
      <c r="Q76" s="17">
        <v>950</v>
      </c>
      <c r="R76" s="34">
        <v>52</v>
      </c>
      <c r="S76" s="11" t="s">
        <v>469</v>
      </c>
      <c r="T76" s="18">
        <v>220</v>
      </c>
      <c r="U76" s="21">
        <f t="shared" si="6"/>
        <v>348.92</v>
      </c>
      <c r="V76" s="31">
        <v>281.1</v>
      </c>
      <c r="W76" s="23"/>
      <c r="X76" s="31">
        <v>281.1</v>
      </c>
      <c r="Y76" s="32">
        <v>260.653</v>
      </c>
      <c r="Z76" s="72" t="s">
        <v>511</v>
      </c>
      <c r="AA76" s="78">
        <v>4434.812260000001</v>
      </c>
      <c r="AB76" s="78">
        <v>4434.812260000001</v>
      </c>
      <c r="AC76" s="78">
        <v>4112.2181198</v>
      </c>
    </row>
    <row r="77" spans="1:29" ht="15.75">
      <c r="A77" s="7">
        <f t="shared" si="8"/>
        <v>74</v>
      </c>
      <c r="B77" s="92" t="s">
        <v>14</v>
      </c>
      <c r="C77" s="8">
        <v>11309</v>
      </c>
      <c r="D77" s="78">
        <v>5847.2</v>
      </c>
      <c r="E77" s="78">
        <v>7247.65</v>
      </c>
      <c r="F77" s="78">
        <v>7664.06</v>
      </c>
      <c r="G77" s="78">
        <v>5591.9</v>
      </c>
      <c r="H77" s="20">
        <v>7313.589999999999</v>
      </c>
      <c r="I77" s="20">
        <v>7838.499999999999</v>
      </c>
      <c r="J77" s="78">
        <v>7095.599999999999</v>
      </c>
      <c r="K77" s="78">
        <v>8620.08</v>
      </c>
      <c r="L77" s="78">
        <v>8051.510000000001</v>
      </c>
      <c r="M77" s="78">
        <v>6694.98</v>
      </c>
      <c r="N77" s="78">
        <v>6291.31</v>
      </c>
      <c r="O77" s="69">
        <v>6175.66</v>
      </c>
      <c r="P77" s="1">
        <f t="shared" si="7"/>
        <v>84432.04</v>
      </c>
      <c r="Q77" s="17">
        <v>956.1</v>
      </c>
      <c r="R77" s="34">
        <v>46</v>
      </c>
      <c r="S77" s="11" t="s">
        <v>469</v>
      </c>
      <c r="T77" s="18">
        <v>220</v>
      </c>
      <c r="U77" s="21">
        <f t="shared" si="6"/>
        <v>308.66</v>
      </c>
      <c r="V77" s="31">
        <v>239.995</v>
      </c>
      <c r="W77" s="23"/>
      <c r="X77" s="31">
        <v>239.995</v>
      </c>
      <c r="Y77" s="32">
        <v>137.136</v>
      </c>
      <c r="Z77" s="72" t="s">
        <v>512</v>
      </c>
      <c r="AA77" s="78">
        <v>3786.2951169999997</v>
      </c>
      <c r="AB77" s="78">
        <v>3786.2951169999997</v>
      </c>
      <c r="AC77" s="78">
        <v>2163.5398176</v>
      </c>
    </row>
    <row r="78" spans="1:29" ht="15.75">
      <c r="A78" s="7">
        <f t="shared" si="8"/>
        <v>75</v>
      </c>
      <c r="B78" s="92" t="s">
        <v>15</v>
      </c>
      <c r="C78" s="8">
        <v>12401</v>
      </c>
      <c r="D78" s="78">
        <v>12174.89</v>
      </c>
      <c r="E78" s="78">
        <v>12200.81</v>
      </c>
      <c r="F78" s="78">
        <v>9757.32</v>
      </c>
      <c r="G78" s="78">
        <v>11744.47</v>
      </c>
      <c r="H78" s="20">
        <v>11989.890000000001</v>
      </c>
      <c r="I78" s="20">
        <v>12334.93</v>
      </c>
      <c r="J78" s="78">
        <v>13299.22</v>
      </c>
      <c r="K78" s="78">
        <v>12816.24</v>
      </c>
      <c r="L78" s="78">
        <v>14429.95</v>
      </c>
      <c r="M78" s="78">
        <v>9874.89</v>
      </c>
      <c r="N78" s="78">
        <v>12636.359999999999</v>
      </c>
      <c r="O78" s="69">
        <v>11784.57</v>
      </c>
      <c r="P78" s="1">
        <f t="shared" si="7"/>
        <v>145043.54</v>
      </c>
      <c r="Q78" s="17">
        <v>4651.9</v>
      </c>
      <c r="R78" s="34">
        <v>201</v>
      </c>
      <c r="S78" s="11" t="s">
        <v>469</v>
      </c>
      <c r="T78" s="18">
        <v>220</v>
      </c>
      <c r="U78" s="21">
        <f t="shared" si="6"/>
        <v>1348.71</v>
      </c>
      <c r="V78" s="31">
        <v>395.979</v>
      </c>
      <c r="W78" s="23">
        <v>183.485</v>
      </c>
      <c r="X78" s="31">
        <v>395.979</v>
      </c>
      <c r="Y78" s="32">
        <v>414.184</v>
      </c>
      <c r="Z78" s="72" t="s">
        <v>513</v>
      </c>
      <c r="AA78" s="78">
        <v>6247.222291399999</v>
      </c>
      <c r="AB78" s="78">
        <v>6247.222291399999</v>
      </c>
      <c r="AC78" s="78">
        <v>6534.4152944</v>
      </c>
    </row>
    <row r="79" spans="1:29" ht="15.75">
      <c r="A79" s="7">
        <f t="shared" si="8"/>
        <v>76</v>
      </c>
      <c r="B79" s="92" t="s">
        <v>16</v>
      </c>
      <c r="C79" s="8">
        <v>12405</v>
      </c>
      <c r="D79" s="78">
        <v>12969.69</v>
      </c>
      <c r="E79" s="78">
        <v>13719.72</v>
      </c>
      <c r="F79" s="78">
        <v>13605.54</v>
      </c>
      <c r="G79" s="78">
        <v>11351.31</v>
      </c>
      <c r="H79" s="20">
        <v>13938.54</v>
      </c>
      <c r="I79" s="20">
        <v>14652.710000000001</v>
      </c>
      <c r="J79" s="78">
        <v>14507.25</v>
      </c>
      <c r="K79" s="78">
        <v>15666.81</v>
      </c>
      <c r="L79" s="78">
        <v>17273.64</v>
      </c>
      <c r="M79" s="78">
        <v>24656.04</v>
      </c>
      <c r="N79" s="78">
        <v>16386.09</v>
      </c>
      <c r="O79" s="69">
        <v>13851.720000000001</v>
      </c>
      <c r="P79" s="1">
        <f t="shared" si="7"/>
        <v>182579.06</v>
      </c>
      <c r="Q79" s="17">
        <v>1498.6</v>
      </c>
      <c r="R79" s="34">
        <v>64</v>
      </c>
      <c r="S79" s="11" t="s">
        <v>469</v>
      </c>
      <c r="T79" s="18">
        <v>220</v>
      </c>
      <c r="U79" s="21">
        <f t="shared" si="6"/>
        <v>429.44</v>
      </c>
      <c r="V79" s="31">
        <v>351.137</v>
      </c>
      <c r="W79" s="23">
        <v>14.818</v>
      </c>
      <c r="X79" s="31">
        <v>351.137</v>
      </c>
      <c r="Y79" s="32">
        <v>156.768</v>
      </c>
      <c r="Z79" s="72" t="s">
        <v>514</v>
      </c>
      <c r="AA79" s="78">
        <v>5539.7479942</v>
      </c>
      <c r="AB79" s="78">
        <v>5539.7479942</v>
      </c>
      <c r="AC79" s="78">
        <v>2473.2660287999997</v>
      </c>
    </row>
    <row r="80" spans="1:29" ht="15.75">
      <c r="A80" s="7">
        <f t="shared" si="8"/>
        <v>77</v>
      </c>
      <c r="B80" s="92" t="s">
        <v>17</v>
      </c>
      <c r="C80" s="8">
        <v>12402</v>
      </c>
      <c r="D80" s="78">
        <v>14001.2</v>
      </c>
      <c r="E80" s="78">
        <v>15132.19</v>
      </c>
      <c r="F80" s="78">
        <v>13664.74</v>
      </c>
      <c r="G80" s="78">
        <v>11662.78</v>
      </c>
      <c r="H80" s="20">
        <v>14518.779999999999</v>
      </c>
      <c r="I80" s="20">
        <v>14495.31</v>
      </c>
      <c r="J80" s="78">
        <v>15735.67</v>
      </c>
      <c r="K80" s="78">
        <v>15620.54</v>
      </c>
      <c r="L80" s="78">
        <v>18055.93</v>
      </c>
      <c r="M80" s="78">
        <v>13823.490000000002</v>
      </c>
      <c r="N80" s="78">
        <v>17895.29</v>
      </c>
      <c r="O80" s="69">
        <v>13068.97</v>
      </c>
      <c r="P80" s="1">
        <f t="shared" si="7"/>
        <v>177674.88999999998</v>
      </c>
      <c r="Q80" s="17">
        <v>2562.39</v>
      </c>
      <c r="R80" s="34">
        <v>105</v>
      </c>
      <c r="S80" s="11" t="s">
        <v>469</v>
      </c>
      <c r="T80" s="18">
        <v>220</v>
      </c>
      <c r="U80" s="21">
        <f t="shared" si="6"/>
        <v>704.55</v>
      </c>
      <c r="V80" s="31">
        <v>473.488</v>
      </c>
      <c r="W80" s="23"/>
      <c r="X80" s="31">
        <v>473.488</v>
      </c>
      <c r="Y80" s="32">
        <v>203.153</v>
      </c>
      <c r="Z80" s="72" t="s">
        <v>515</v>
      </c>
      <c r="AA80" s="78">
        <v>7470.0307808</v>
      </c>
      <c r="AB80" s="78">
        <v>7470.0307808</v>
      </c>
      <c r="AC80" s="78">
        <v>3205.0736198</v>
      </c>
    </row>
    <row r="81" spans="1:29" ht="15.75">
      <c r="A81" s="7">
        <f t="shared" si="8"/>
        <v>78</v>
      </c>
      <c r="B81" s="92" t="s">
        <v>18</v>
      </c>
      <c r="C81" s="8">
        <v>12403</v>
      </c>
      <c r="D81" s="78">
        <v>2050.19</v>
      </c>
      <c r="E81" s="78">
        <v>2335.37</v>
      </c>
      <c r="F81" s="78">
        <v>2032.34</v>
      </c>
      <c r="G81" s="78">
        <v>2045.61</v>
      </c>
      <c r="H81" s="20">
        <v>1849.17</v>
      </c>
      <c r="I81" s="20">
        <v>2221.83</v>
      </c>
      <c r="J81" s="78">
        <v>2265.2</v>
      </c>
      <c r="K81" s="78">
        <v>2341.8399999999997</v>
      </c>
      <c r="L81" s="78">
        <v>2745.77</v>
      </c>
      <c r="M81" s="78">
        <v>2082.62</v>
      </c>
      <c r="N81" s="78">
        <v>2639.81</v>
      </c>
      <c r="O81" s="69">
        <v>1947.33</v>
      </c>
      <c r="P81" s="1">
        <f t="shared" si="7"/>
        <v>26557.08</v>
      </c>
      <c r="Q81" s="17">
        <v>1402.82</v>
      </c>
      <c r="R81" s="34">
        <v>67</v>
      </c>
      <c r="S81" s="11" t="s">
        <v>469</v>
      </c>
      <c r="T81" s="18">
        <v>220</v>
      </c>
      <c r="U81" s="21">
        <f t="shared" si="6"/>
        <v>449.57</v>
      </c>
      <c r="V81" s="31">
        <v>230.18</v>
      </c>
      <c r="W81" s="23"/>
      <c r="X81" s="31">
        <v>230.18</v>
      </c>
      <c r="Y81" s="32">
        <v>121.531</v>
      </c>
      <c r="Z81" s="72" t="s">
        <v>516</v>
      </c>
      <c r="AA81" s="78">
        <v>3631.4577879999993</v>
      </c>
      <c r="AB81" s="78">
        <v>3631.4577879999993</v>
      </c>
      <c r="AC81" s="78">
        <v>1917.3459746</v>
      </c>
    </row>
    <row r="82" spans="1:29" ht="15.75">
      <c r="A82" s="7">
        <f t="shared" si="8"/>
        <v>79</v>
      </c>
      <c r="B82" s="92" t="s">
        <v>19</v>
      </c>
      <c r="C82" s="8">
        <v>12404</v>
      </c>
      <c r="D82" s="78">
        <v>14595.21</v>
      </c>
      <c r="E82" s="78">
        <v>14297.83</v>
      </c>
      <c r="F82" s="78">
        <v>15102.69</v>
      </c>
      <c r="G82" s="78">
        <v>12921.64</v>
      </c>
      <c r="H82" s="20">
        <v>14725.53</v>
      </c>
      <c r="I82" s="20">
        <v>14850.77</v>
      </c>
      <c r="J82" s="78">
        <v>15340.310000000001</v>
      </c>
      <c r="K82" s="78">
        <v>14417.08</v>
      </c>
      <c r="L82" s="78">
        <v>18003.34</v>
      </c>
      <c r="M82" s="78">
        <v>12158.050000000001</v>
      </c>
      <c r="N82" s="78">
        <v>24922.28</v>
      </c>
      <c r="O82" s="69">
        <v>-1846.2899999999995</v>
      </c>
      <c r="P82" s="1">
        <f t="shared" si="7"/>
        <v>169488.44</v>
      </c>
      <c r="Q82" s="17">
        <v>1555.87</v>
      </c>
      <c r="R82" s="34">
        <v>65</v>
      </c>
      <c r="S82" s="11" t="s">
        <v>469</v>
      </c>
      <c r="T82" s="18">
        <v>220</v>
      </c>
      <c r="U82" s="21">
        <f t="shared" si="6"/>
        <v>436.15</v>
      </c>
      <c r="V82" s="31">
        <v>209.704</v>
      </c>
      <c r="W82" s="23">
        <v>19.406</v>
      </c>
      <c r="X82" s="31">
        <v>209.704</v>
      </c>
      <c r="Y82" s="32">
        <v>137.857</v>
      </c>
      <c r="Z82" s="72" t="s">
        <v>517</v>
      </c>
      <c r="AA82" s="78">
        <v>3308.4061263999993</v>
      </c>
      <c r="AB82" s="78">
        <v>3308.4061263999993</v>
      </c>
      <c r="AC82" s="78">
        <v>2174.9247462</v>
      </c>
    </row>
    <row r="83" spans="1:29" ht="15.75">
      <c r="A83" s="7">
        <f t="shared" si="8"/>
        <v>80</v>
      </c>
      <c r="B83" s="92" t="s">
        <v>22</v>
      </c>
      <c r="C83" s="8">
        <v>21308</v>
      </c>
      <c r="D83" s="78">
        <v>283.91</v>
      </c>
      <c r="E83" s="78">
        <v>283.91</v>
      </c>
      <c r="F83" s="78">
        <v>283.91</v>
      </c>
      <c r="G83" s="78">
        <v>283.91</v>
      </c>
      <c r="H83" s="20">
        <v>315.46</v>
      </c>
      <c r="I83" s="20">
        <v>315.46</v>
      </c>
      <c r="J83" s="78">
        <v>381.65</v>
      </c>
      <c r="K83" s="78">
        <v>381.65</v>
      </c>
      <c r="L83" s="78">
        <v>381.65</v>
      </c>
      <c r="M83" s="78">
        <v>381.65</v>
      </c>
      <c r="N83" s="78">
        <v>381.65</v>
      </c>
      <c r="O83" s="69">
        <v>381.65</v>
      </c>
      <c r="P83" s="1">
        <f t="shared" si="7"/>
        <v>4056.4600000000005</v>
      </c>
      <c r="Q83" s="17">
        <v>1577.49</v>
      </c>
      <c r="R83" s="34">
        <v>66</v>
      </c>
      <c r="S83" s="11" t="s">
        <v>469</v>
      </c>
      <c r="T83" s="18">
        <v>220</v>
      </c>
      <c r="U83" s="21">
        <f t="shared" si="6"/>
        <v>442.86</v>
      </c>
      <c r="V83" s="31">
        <v>285.838</v>
      </c>
      <c r="W83" s="23">
        <v>0.062</v>
      </c>
      <c r="X83" s="31">
        <v>285.838</v>
      </c>
      <c r="Y83" s="32">
        <v>180.1</v>
      </c>
      <c r="Z83" s="72" t="s">
        <v>518</v>
      </c>
      <c r="AA83" s="78">
        <v>4509.5517908</v>
      </c>
      <c r="AB83" s="78">
        <v>4509.5517908</v>
      </c>
      <c r="AC83" s="78">
        <v>2841.3556599999997</v>
      </c>
    </row>
    <row r="84" spans="1:26" ht="15.75">
      <c r="A84" s="7">
        <f t="shared" si="8"/>
        <v>81</v>
      </c>
      <c r="B84" s="91" t="s">
        <v>884</v>
      </c>
      <c r="C84" s="8"/>
      <c r="D84" s="78"/>
      <c r="E84" s="78"/>
      <c r="F84" s="78"/>
      <c r="G84" s="78"/>
      <c r="H84" s="20">
        <v>0</v>
      </c>
      <c r="I84" s="20">
        <v>0</v>
      </c>
      <c r="J84" s="78"/>
      <c r="K84" s="78"/>
      <c r="L84" s="78"/>
      <c r="M84" s="78"/>
      <c r="N84" s="78"/>
      <c r="O84" s="69"/>
      <c r="P84" s="1">
        <f t="shared" si="7"/>
        <v>0</v>
      </c>
      <c r="Q84" s="127"/>
      <c r="R84" s="128"/>
      <c r="S84" s="129"/>
      <c r="T84" s="130"/>
      <c r="U84" s="131"/>
      <c r="V84" s="132"/>
      <c r="W84" s="133"/>
      <c r="X84" s="132"/>
      <c r="Y84" s="134"/>
      <c r="Z84" s="135"/>
    </row>
    <row r="85" spans="1:16" ht="15.75">
      <c r="A85" s="7">
        <f t="shared" si="8"/>
        <v>82</v>
      </c>
      <c r="B85" s="117" t="s">
        <v>21</v>
      </c>
      <c r="C85" s="8"/>
      <c r="D85" s="78">
        <v>378.55</v>
      </c>
      <c r="E85" s="78">
        <v>378.55</v>
      </c>
      <c r="F85" s="78">
        <v>378.55</v>
      </c>
      <c r="G85" s="78">
        <v>378.55</v>
      </c>
      <c r="H85" s="20">
        <v>378.55</v>
      </c>
      <c r="I85" s="78">
        <v>378.55</v>
      </c>
      <c r="J85" s="78">
        <v>416.35</v>
      </c>
      <c r="K85" s="78">
        <v>416.35</v>
      </c>
      <c r="L85" s="78">
        <v>416.35</v>
      </c>
      <c r="M85" s="78">
        <v>416.35</v>
      </c>
      <c r="N85" s="78">
        <v>416.35</v>
      </c>
      <c r="O85" s="69">
        <v>416.35</v>
      </c>
      <c r="P85" s="1">
        <f t="shared" si="7"/>
        <v>4769.400000000001</v>
      </c>
    </row>
    <row r="86" spans="1:29" ht="15.75">
      <c r="A86" s="7">
        <f t="shared" si="8"/>
        <v>83</v>
      </c>
      <c r="B86" s="92" t="s">
        <v>23</v>
      </c>
      <c r="C86" s="8">
        <v>21309</v>
      </c>
      <c r="D86" s="78">
        <v>0</v>
      </c>
      <c r="E86" s="78">
        <v>0</v>
      </c>
      <c r="F86" s="78">
        <v>0</v>
      </c>
      <c r="G86" s="78">
        <v>0</v>
      </c>
      <c r="H86" s="20">
        <v>0</v>
      </c>
      <c r="I86" s="20">
        <v>0</v>
      </c>
      <c r="J86" s="78"/>
      <c r="K86" s="78"/>
      <c r="L86" s="78"/>
      <c r="M86" s="78"/>
      <c r="N86" s="78"/>
      <c r="O86" s="69"/>
      <c r="P86" s="1">
        <f t="shared" si="7"/>
        <v>0</v>
      </c>
      <c r="Q86" s="17">
        <v>181.4</v>
      </c>
      <c r="R86" s="34">
        <v>8</v>
      </c>
      <c r="S86" s="11" t="s">
        <v>469</v>
      </c>
      <c r="T86" s="18">
        <v>220</v>
      </c>
      <c r="U86" s="21">
        <f t="shared" si="6"/>
        <v>53.68</v>
      </c>
      <c r="V86" s="31">
        <v>20.224</v>
      </c>
      <c r="W86" s="23"/>
      <c r="X86" s="31">
        <v>20.224</v>
      </c>
      <c r="Y86" s="32">
        <v>41.85</v>
      </c>
      <c r="Z86" s="72" t="s">
        <v>519</v>
      </c>
      <c r="AA86" s="78">
        <v>319.0559584</v>
      </c>
      <c r="AB86" s="78">
        <v>319.0559584</v>
      </c>
      <c r="AC86" s="78">
        <v>660.2507099999999</v>
      </c>
    </row>
    <row r="87" spans="1:16" ht="15.75">
      <c r="A87" s="7">
        <f t="shared" si="8"/>
        <v>84</v>
      </c>
      <c r="B87" s="117" t="s">
        <v>24</v>
      </c>
      <c r="C87" s="8"/>
      <c r="D87" s="78">
        <v>320.03</v>
      </c>
      <c r="E87" s="78">
        <v>283.91</v>
      </c>
      <c r="F87" s="78">
        <v>320.03</v>
      </c>
      <c r="G87" s="78">
        <v>320.03</v>
      </c>
      <c r="H87" s="20">
        <v>320.03</v>
      </c>
      <c r="I87" s="78">
        <v>320.03</v>
      </c>
      <c r="J87" s="78">
        <v>346.96</v>
      </c>
      <c r="K87" s="78">
        <v>346.96</v>
      </c>
      <c r="L87" s="78">
        <v>346.96</v>
      </c>
      <c r="M87" s="78">
        <v>346.96</v>
      </c>
      <c r="N87" s="78">
        <v>346.96</v>
      </c>
      <c r="O87" s="69">
        <v>346.96</v>
      </c>
      <c r="P87" s="1">
        <f t="shared" si="7"/>
        <v>3965.82</v>
      </c>
    </row>
    <row r="88" spans="1:16" ht="15.75">
      <c r="A88" s="7">
        <f t="shared" si="8"/>
        <v>85</v>
      </c>
      <c r="B88" s="117" t="s">
        <v>885</v>
      </c>
      <c r="C88" s="8"/>
      <c r="D88" s="78"/>
      <c r="E88" s="78"/>
      <c r="F88" s="78"/>
      <c r="G88" s="78"/>
      <c r="H88" s="20"/>
      <c r="I88" s="78"/>
      <c r="J88" s="78"/>
      <c r="K88" s="78"/>
      <c r="L88" s="78"/>
      <c r="M88" s="78"/>
      <c r="N88" s="78"/>
      <c r="O88" s="69"/>
      <c r="P88" s="1">
        <f t="shared" si="7"/>
        <v>0</v>
      </c>
    </row>
    <row r="89" spans="1:29" ht="15.75">
      <c r="A89" s="7">
        <f t="shared" si="8"/>
        <v>86</v>
      </c>
      <c r="B89" s="92" t="s">
        <v>25</v>
      </c>
      <c r="C89" s="8">
        <v>22155</v>
      </c>
      <c r="D89" s="78">
        <v>519.36</v>
      </c>
      <c r="E89" s="78">
        <v>519.36</v>
      </c>
      <c r="F89" s="78">
        <v>519.36</v>
      </c>
      <c r="G89" s="78">
        <v>194.76</v>
      </c>
      <c r="H89" s="78">
        <v>519.36</v>
      </c>
      <c r="I89" s="20">
        <v>519.36</v>
      </c>
      <c r="J89" s="78">
        <v>555.13</v>
      </c>
      <c r="K89" s="78">
        <v>555.13</v>
      </c>
      <c r="L89" s="78">
        <v>555.13</v>
      </c>
      <c r="M89" s="78">
        <v>555.13</v>
      </c>
      <c r="N89" s="78">
        <v>555.13</v>
      </c>
      <c r="O89" s="69">
        <v>555.13</v>
      </c>
      <c r="P89" s="1">
        <f t="shared" si="7"/>
        <v>6122.34</v>
      </c>
      <c r="Q89" s="17">
        <v>185.4</v>
      </c>
      <c r="R89" s="34">
        <v>10</v>
      </c>
      <c r="S89" s="11" t="s">
        <v>469</v>
      </c>
      <c r="T89" s="18">
        <v>220</v>
      </c>
      <c r="U89" s="21">
        <f t="shared" si="6"/>
        <v>67.1</v>
      </c>
      <c r="V89" s="31">
        <v>68.2</v>
      </c>
      <c r="W89" s="23"/>
      <c r="X89" s="31">
        <v>68.2</v>
      </c>
      <c r="Y89" s="32">
        <v>41.85</v>
      </c>
      <c r="Z89" s="72" t="s">
        <v>520</v>
      </c>
      <c r="AA89" s="78">
        <v>1075.9641199999999</v>
      </c>
      <c r="AB89" s="78">
        <v>1075.9641199999999</v>
      </c>
      <c r="AC89" s="78">
        <v>660.2507099999999</v>
      </c>
    </row>
    <row r="90" spans="1:16" ht="15.75">
      <c r="A90" s="7">
        <f t="shared" si="8"/>
        <v>87</v>
      </c>
      <c r="B90" s="117" t="s">
        <v>26</v>
      </c>
      <c r="C90" s="8"/>
      <c r="D90" s="78">
        <v>324.6</v>
      </c>
      <c r="E90" s="78">
        <v>324.6</v>
      </c>
      <c r="F90" s="78">
        <v>324.6</v>
      </c>
      <c r="G90" s="78">
        <v>324.6</v>
      </c>
      <c r="H90" s="20">
        <v>324.6</v>
      </c>
      <c r="I90" s="78">
        <v>324.6</v>
      </c>
      <c r="J90" s="78">
        <v>346.95</v>
      </c>
      <c r="K90" s="78">
        <v>346.95</v>
      </c>
      <c r="L90" s="78">
        <v>346.95</v>
      </c>
      <c r="M90" s="78">
        <v>346.95</v>
      </c>
      <c r="N90" s="78">
        <v>346.95</v>
      </c>
      <c r="O90" s="69">
        <v>346.95</v>
      </c>
      <c r="P90" s="1">
        <f t="shared" si="7"/>
        <v>4029.299999999999</v>
      </c>
    </row>
    <row r="91" spans="1:16" ht="15.75">
      <c r="A91" s="7">
        <f t="shared" si="8"/>
        <v>88</v>
      </c>
      <c r="B91" s="117" t="s">
        <v>853</v>
      </c>
      <c r="C91" s="8"/>
      <c r="D91" s="78">
        <v>1360.51</v>
      </c>
      <c r="E91" s="78">
        <v>927.71</v>
      </c>
      <c r="F91" s="78">
        <v>1398.38</v>
      </c>
      <c r="G91" s="78">
        <v>1398.38</v>
      </c>
      <c r="H91" s="20">
        <v>1398.38</v>
      </c>
      <c r="I91" s="78">
        <v>1398.38</v>
      </c>
      <c r="J91" s="78">
        <v>-1219.93</v>
      </c>
      <c r="K91" s="78">
        <v>1203.68</v>
      </c>
      <c r="L91" s="78">
        <v>1203.68</v>
      </c>
      <c r="M91" s="78">
        <v>1003.84</v>
      </c>
      <c r="N91" s="78">
        <v>1003.84</v>
      </c>
      <c r="O91" s="69">
        <v>1003.84</v>
      </c>
      <c r="P91" s="1">
        <f t="shared" si="7"/>
        <v>12080.69</v>
      </c>
    </row>
    <row r="92" spans="1:29" ht="15.75">
      <c r="A92" s="7">
        <f t="shared" si="8"/>
        <v>89</v>
      </c>
      <c r="B92" s="92" t="s">
        <v>27</v>
      </c>
      <c r="C92" s="8">
        <v>22190</v>
      </c>
      <c r="D92" s="78">
        <v>2850.41</v>
      </c>
      <c r="E92" s="78">
        <v>2681.84</v>
      </c>
      <c r="F92" s="78">
        <v>2165.07</v>
      </c>
      <c r="G92" s="78">
        <v>1147.34</v>
      </c>
      <c r="H92" s="78">
        <v>2738.7500000000005</v>
      </c>
      <c r="I92" s="20">
        <v>2331.0600000000004</v>
      </c>
      <c r="J92" s="78">
        <v>2541.3599999999997</v>
      </c>
      <c r="K92" s="78">
        <v>3668.2999999999997</v>
      </c>
      <c r="L92" s="78">
        <v>2382.88</v>
      </c>
      <c r="M92" s="78">
        <v>1789.08</v>
      </c>
      <c r="N92" s="78">
        <v>1606.12</v>
      </c>
      <c r="O92" s="69">
        <v>1823.33</v>
      </c>
      <c r="P92" s="1">
        <f t="shared" si="7"/>
        <v>27725.54</v>
      </c>
      <c r="Q92" s="17">
        <v>944</v>
      </c>
      <c r="R92" s="34">
        <v>54</v>
      </c>
      <c r="S92" s="11" t="s">
        <v>469</v>
      </c>
      <c r="T92" s="18">
        <v>220</v>
      </c>
      <c r="U92" s="21">
        <f t="shared" si="6"/>
        <v>362.34</v>
      </c>
      <c r="V92" s="31">
        <v>476</v>
      </c>
      <c r="W92" s="23"/>
      <c r="X92" s="31">
        <v>476</v>
      </c>
      <c r="Y92" s="32">
        <v>87.245</v>
      </c>
      <c r="Z92" s="72" t="s">
        <v>521</v>
      </c>
      <c r="AA92" s="78">
        <v>7509.661599999999</v>
      </c>
      <c r="AB92" s="78">
        <v>7509.661599999999</v>
      </c>
      <c r="AC92" s="78">
        <v>1376.429467</v>
      </c>
    </row>
    <row r="93" spans="1:29" ht="15.75">
      <c r="A93" s="7">
        <f t="shared" si="8"/>
        <v>90</v>
      </c>
      <c r="B93" s="92" t="s">
        <v>28</v>
      </c>
      <c r="C93" s="8">
        <v>22191</v>
      </c>
      <c r="D93" s="78">
        <v>3804.52</v>
      </c>
      <c r="E93" s="78">
        <v>4020.49</v>
      </c>
      <c r="F93" s="78">
        <v>3925.71</v>
      </c>
      <c r="G93" s="78">
        <v>1012.54</v>
      </c>
      <c r="H93" s="78">
        <v>4005.56</v>
      </c>
      <c r="I93" s="20">
        <v>2574.06</v>
      </c>
      <c r="J93" s="78">
        <v>3506.99</v>
      </c>
      <c r="K93" s="78">
        <v>3529.65</v>
      </c>
      <c r="L93" s="78">
        <v>3495.19</v>
      </c>
      <c r="M93" s="78">
        <v>2531.33</v>
      </c>
      <c r="N93" s="78">
        <v>2457.32</v>
      </c>
      <c r="O93" s="69">
        <v>2932.64</v>
      </c>
      <c r="P93" s="1">
        <f t="shared" si="7"/>
        <v>37796</v>
      </c>
      <c r="Q93" s="17">
        <v>1999.69</v>
      </c>
      <c r="R93" s="34">
        <v>111</v>
      </c>
      <c r="S93" s="11" t="s">
        <v>469</v>
      </c>
      <c r="T93" s="18">
        <v>220</v>
      </c>
      <c r="U93" s="21">
        <f t="shared" si="6"/>
        <v>744.81</v>
      </c>
      <c r="V93" s="31">
        <v>416.648</v>
      </c>
      <c r="W93" s="23"/>
      <c r="X93" s="31">
        <v>416.648</v>
      </c>
      <c r="Y93" s="32">
        <v>238.26</v>
      </c>
      <c r="Z93" s="72" t="s">
        <v>522</v>
      </c>
      <c r="AA93" s="78">
        <v>6573.2788368</v>
      </c>
      <c r="AB93" s="78">
        <v>6573.2788368</v>
      </c>
      <c r="AC93" s="78">
        <v>3758.922715999999</v>
      </c>
    </row>
    <row r="94" spans="1:29" ht="15.75">
      <c r="A94" s="7">
        <f t="shared" si="8"/>
        <v>91</v>
      </c>
      <c r="B94" s="92" t="s">
        <v>29</v>
      </c>
      <c r="C94" s="8">
        <v>22192</v>
      </c>
      <c r="D94" s="78">
        <v>292.14</v>
      </c>
      <c r="E94" s="78">
        <v>324.6</v>
      </c>
      <c r="F94" s="78">
        <v>324.6</v>
      </c>
      <c r="G94" s="78">
        <v>227.22</v>
      </c>
      <c r="H94" s="78">
        <v>324.6</v>
      </c>
      <c r="I94" s="20">
        <v>324.6</v>
      </c>
      <c r="J94" s="78">
        <v>346.96000000000004</v>
      </c>
      <c r="K94" s="78">
        <v>346.96000000000004</v>
      </c>
      <c r="L94" s="78">
        <v>346.96000000000004</v>
      </c>
      <c r="M94" s="78">
        <v>346.96000000000004</v>
      </c>
      <c r="N94" s="78">
        <v>346.96000000000004</v>
      </c>
      <c r="O94" s="69">
        <v>346.96000000000004</v>
      </c>
      <c r="P94" s="1">
        <f t="shared" si="7"/>
        <v>3899.52</v>
      </c>
      <c r="Q94" s="17">
        <v>525.9</v>
      </c>
      <c r="R94" s="34">
        <v>16</v>
      </c>
      <c r="S94" s="11" t="s">
        <v>469</v>
      </c>
      <c r="T94" s="18">
        <v>220</v>
      </c>
      <c r="U94" s="21">
        <f t="shared" si="6"/>
        <v>107.36</v>
      </c>
      <c r="V94" s="31">
        <v>47</v>
      </c>
      <c r="W94" s="23">
        <v>9</v>
      </c>
      <c r="X94" s="31">
        <v>47</v>
      </c>
      <c r="Y94" s="32">
        <v>65.1</v>
      </c>
      <c r="Z94" s="72" t="s">
        <v>523</v>
      </c>
      <c r="AA94" s="78">
        <v>741.5002</v>
      </c>
      <c r="AB94" s="78">
        <v>741.5002</v>
      </c>
      <c r="AC94" s="78">
        <v>1027.0566599999997</v>
      </c>
    </row>
    <row r="95" spans="1:29" ht="15.75">
      <c r="A95" s="7">
        <f t="shared" si="8"/>
        <v>92</v>
      </c>
      <c r="B95" s="92" t="s">
        <v>30</v>
      </c>
      <c r="C95" s="8">
        <v>22167</v>
      </c>
      <c r="D95" s="78">
        <v>292.14</v>
      </c>
      <c r="E95" s="78">
        <v>292.14</v>
      </c>
      <c r="F95" s="78">
        <v>292.14</v>
      </c>
      <c r="G95" s="78">
        <v>194.76</v>
      </c>
      <c r="H95" s="78">
        <v>292.14</v>
      </c>
      <c r="I95" s="20">
        <v>292.14</v>
      </c>
      <c r="J95" s="78">
        <v>312.27</v>
      </c>
      <c r="K95" s="78">
        <v>312.27</v>
      </c>
      <c r="L95" s="78">
        <v>312.27</v>
      </c>
      <c r="M95" s="78">
        <v>312.27</v>
      </c>
      <c r="N95" s="78">
        <v>312.27</v>
      </c>
      <c r="O95" s="69">
        <v>312.27</v>
      </c>
      <c r="P95" s="1">
        <f t="shared" si="7"/>
        <v>3529.0799999999995</v>
      </c>
      <c r="Q95" s="17">
        <v>511.1</v>
      </c>
      <c r="R95" s="34">
        <v>17</v>
      </c>
      <c r="S95" s="11" t="s">
        <v>469</v>
      </c>
      <c r="T95" s="18">
        <v>220</v>
      </c>
      <c r="U95" s="21">
        <f t="shared" si="6"/>
        <v>114.07</v>
      </c>
      <c r="V95" s="31">
        <v>77.468</v>
      </c>
      <c r="W95" s="23"/>
      <c r="X95" s="31">
        <v>77.468</v>
      </c>
      <c r="Y95" s="32">
        <v>30.816</v>
      </c>
      <c r="Z95" s="72" t="s">
        <v>524</v>
      </c>
      <c r="AA95" s="78">
        <v>1222.1916487999997</v>
      </c>
      <c r="AB95" s="78">
        <v>1222.1916487999997</v>
      </c>
      <c r="AC95" s="78">
        <v>486.17170559999994</v>
      </c>
    </row>
    <row r="96" spans="1:16" ht="15.75">
      <c r="A96" s="7">
        <f t="shared" si="8"/>
        <v>93</v>
      </c>
      <c r="B96" s="117" t="s">
        <v>31</v>
      </c>
      <c r="C96" s="8"/>
      <c r="D96" s="78">
        <v>194.76</v>
      </c>
      <c r="E96" s="78">
        <v>194.76</v>
      </c>
      <c r="F96" s="78">
        <v>194.76</v>
      </c>
      <c r="G96" s="78">
        <v>194.76</v>
      </c>
      <c r="H96" s="20">
        <v>194.76</v>
      </c>
      <c r="I96" s="78">
        <v>227.22</v>
      </c>
      <c r="J96" s="78">
        <v>242.87</v>
      </c>
      <c r="K96" s="78">
        <v>242.87</v>
      </c>
      <c r="L96" s="78">
        <v>242.87</v>
      </c>
      <c r="M96" s="78">
        <v>242.87</v>
      </c>
      <c r="N96" s="78">
        <v>242.87</v>
      </c>
      <c r="O96" s="69">
        <v>242.87</v>
      </c>
      <c r="P96" s="1">
        <f t="shared" si="7"/>
        <v>2658.2399999999993</v>
      </c>
    </row>
    <row r="97" spans="1:29" ht="15.75">
      <c r="A97" s="7">
        <f t="shared" si="8"/>
        <v>94</v>
      </c>
      <c r="B97" s="92" t="s">
        <v>32</v>
      </c>
      <c r="C97" s="8">
        <v>22193</v>
      </c>
      <c r="D97" s="78">
        <v>97.38</v>
      </c>
      <c r="E97" s="78">
        <v>64.92</v>
      </c>
      <c r="F97" s="78">
        <v>64.92</v>
      </c>
      <c r="G97" s="78">
        <v>0</v>
      </c>
      <c r="H97" s="78">
        <v>64.92</v>
      </c>
      <c r="I97" s="20">
        <v>64.92</v>
      </c>
      <c r="J97" s="78">
        <v>69.4</v>
      </c>
      <c r="K97" s="78">
        <v>69.4</v>
      </c>
      <c r="L97" s="78">
        <v>69.4</v>
      </c>
      <c r="M97" s="78">
        <v>69.4</v>
      </c>
      <c r="N97" s="78">
        <v>69.4</v>
      </c>
      <c r="O97" s="69">
        <v>69.4</v>
      </c>
      <c r="P97" s="1">
        <f t="shared" si="7"/>
        <v>773.4599999999999</v>
      </c>
      <c r="Q97" s="17">
        <v>515.1</v>
      </c>
      <c r="R97" s="34">
        <v>24</v>
      </c>
      <c r="S97" s="11" t="s">
        <v>469</v>
      </c>
      <c r="T97" s="18">
        <v>220</v>
      </c>
      <c r="U97" s="21">
        <f t="shared" si="6"/>
        <v>161.04</v>
      </c>
      <c r="V97" s="31">
        <v>82.387</v>
      </c>
      <c r="W97" s="23"/>
      <c r="X97" s="31">
        <v>82.387</v>
      </c>
      <c r="Y97" s="32">
        <v>52.962</v>
      </c>
      <c r="Z97" s="72" t="s">
        <v>525</v>
      </c>
      <c r="AA97" s="78">
        <v>1299.7767441999997</v>
      </c>
      <c r="AB97" s="78">
        <v>1299.7767441999997</v>
      </c>
      <c r="AC97" s="78">
        <v>835.5602891999999</v>
      </c>
    </row>
    <row r="98" spans="1:26" ht="15.75">
      <c r="A98" s="7">
        <f t="shared" si="8"/>
        <v>95</v>
      </c>
      <c r="B98" s="91" t="s">
        <v>886</v>
      </c>
      <c r="C98" s="8"/>
      <c r="D98" s="78"/>
      <c r="E98" s="78"/>
      <c r="F98" s="78"/>
      <c r="G98" s="78"/>
      <c r="H98" s="78"/>
      <c r="I98" s="20"/>
      <c r="J98" s="78"/>
      <c r="K98" s="78"/>
      <c r="L98" s="78"/>
      <c r="M98" s="78"/>
      <c r="N98" s="78"/>
      <c r="O98" s="69"/>
      <c r="P98" s="1">
        <f t="shared" si="7"/>
        <v>0</v>
      </c>
      <c r="Q98" s="127"/>
      <c r="R98" s="128"/>
      <c r="S98" s="129"/>
      <c r="T98" s="130"/>
      <c r="U98" s="131"/>
      <c r="V98" s="132"/>
      <c r="W98" s="133"/>
      <c r="X98" s="132"/>
      <c r="Y98" s="134"/>
      <c r="Z98" s="135"/>
    </row>
    <row r="99" spans="1:16" ht="15.75">
      <c r="A99" s="7">
        <f t="shared" si="8"/>
        <v>96</v>
      </c>
      <c r="B99" s="117" t="s">
        <v>854</v>
      </c>
      <c r="C99" s="8"/>
      <c r="D99" s="78"/>
      <c r="E99" s="78"/>
      <c r="F99" s="78"/>
      <c r="G99" s="78"/>
      <c r="H99" s="20"/>
      <c r="I99" s="78"/>
      <c r="J99" s="78"/>
      <c r="K99" s="78"/>
      <c r="L99" s="78"/>
      <c r="M99" s="78"/>
      <c r="N99" s="78"/>
      <c r="O99" s="69"/>
      <c r="P99" s="1">
        <f t="shared" si="7"/>
        <v>0</v>
      </c>
    </row>
    <row r="100" spans="1:16" ht="15.75">
      <c r="A100" s="7">
        <f t="shared" si="8"/>
        <v>97</v>
      </c>
      <c r="B100" s="117" t="s">
        <v>33</v>
      </c>
      <c r="C100" s="8"/>
      <c r="D100" s="78">
        <v>31.55</v>
      </c>
      <c r="E100" s="78">
        <v>31.55</v>
      </c>
      <c r="F100" s="78">
        <v>31.55</v>
      </c>
      <c r="G100" s="78">
        <v>31.55</v>
      </c>
      <c r="H100" s="20">
        <v>31.55</v>
      </c>
      <c r="I100" s="78">
        <v>31.55</v>
      </c>
      <c r="J100" s="78">
        <v>34.7</v>
      </c>
      <c r="K100" s="78">
        <v>34.7</v>
      </c>
      <c r="L100" s="78">
        <v>34.7</v>
      </c>
      <c r="M100" s="78">
        <v>34.7</v>
      </c>
      <c r="N100" s="78">
        <v>34.7</v>
      </c>
      <c r="O100" s="69">
        <v>34.7</v>
      </c>
      <c r="P100" s="1">
        <f t="shared" si="7"/>
        <v>397.49999999999994</v>
      </c>
    </row>
    <row r="101" spans="1:16" ht="15.75">
      <c r="A101" s="7">
        <f t="shared" si="8"/>
        <v>98</v>
      </c>
      <c r="B101" s="117" t="s">
        <v>35</v>
      </c>
      <c r="C101" s="8"/>
      <c r="D101" s="78">
        <v>94.64</v>
      </c>
      <c r="E101" s="78">
        <v>94.64</v>
      </c>
      <c r="F101" s="78">
        <v>94.64</v>
      </c>
      <c r="G101" s="78">
        <v>94.64</v>
      </c>
      <c r="H101" s="20">
        <v>94.64</v>
      </c>
      <c r="I101" s="78">
        <v>94.64</v>
      </c>
      <c r="J101" s="78">
        <v>104.09</v>
      </c>
      <c r="K101" s="78">
        <v>104.09</v>
      </c>
      <c r="L101" s="78">
        <v>104.09</v>
      </c>
      <c r="M101" s="78">
        <v>104.09</v>
      </c>
      <c r="N101" s="78">
        <v>104.09</v>
      </c>
      <c r="O101" s="69">
        <v>104.09</v>
      </c>
      <c r="P101" s="1">
        <f t="shared" si="7"/>
        <v>1192.38</v>
      </c>
    </row>
    <row r="102" spans="1:29" ht="15.75">
      <c r="A102" s="7">
        <f t="shared" si="8"/>
        <v>99</v>
      </c>
      <c r="B102" s="92" t="s">
        <v>37</v>
      </c>
      <c r="C102" s="8">
        <v>21315</v>
      </c>
      <c r="D102" s="78">
        <v>252.37</v>
      </c>
      <c r="E102" s="78">
        <v>252.37</v>
      </c>
      <c r="F102" s="78">
        <v>252.37</v>
      </c>
      <c r="G102" s="78">
        <v>252.37</v>
      </c>
      <c r="H102" s="20">
        <v>252.37</v>
      </c>
      <c r="I102" s="20">
        <v>252.37</v>
      </c>
      <c r="J102" s="78">
        <v>277.57</v>
      </c>
      <c r="K102" s="78">
        <v>277.57</v>
      </c>
      <c r="L102" s="78">
        <v>277.57</v>
      </c>
      <c r="M102" s="78">
        <v>277.57</v>
      </c>
      <c r="N102" s="78">
        <v>277.57</v>
      </c>
      <c r="O102" s="69">
        <v>277.57</v>
      </c>
      <c r="P102" s="1">
        <f t="shared" si="7"/>
        <v>3179.6400000000003</v>
      </c>
      <c r="Q102" s="17">
        <v>2526.1</v>
      </c>
      <c r="R102" s="34">
        <v>126</v>
      </c>
      <c r="S102" s="11" t="s">
        <v>469</v>
      </c>
      <c r="T102" s="18">
        <v>220</v>
      </c>
      <c r="U102" s="21">
        <f t="shared" si="6"/>
        <v>845.46</v>
      </c>
      <c r="V102" s="31">
        <v>451.792</v>
      </c>
      <c r="W102" s="23"/>
      <c r="X102" s="31">
        <v>451.792</v>
      </c>
      <c r="Y102" s="32">
        <v>233.98</v>
      </c>
      <c r="Z102" s="72" t="s">
        <v>526</v>
      </c>
      <c r="AA102" s="78">
        <v>7127.741667199999</v>
      </c>
      <c r="AB102" s="78">
        <v>7127.741667199999</v>
      </c>
      <c r="AC102" s="78">
        <v>3691.4088679999995</v>
      </c>
    </row>
    <row r="103" spans="1:16" ht="15.75">
      <c r="A103" s="7">
        <f t="shared" si="8"/>
        <v>100</v>
      </c>
      <c r="B103" s="117" t="s">
        <v>38</v>
      </c>
      <c r="C103" s="8"/>
      <c r="D103" s="78">
        <v>220.82</v>
      </c>
      <c r="E103" s="78">
        <v>-662.46</v>
      </c>
      <c r="F103" s="78"/>
      <c r="G103" s="78"/>
      <c r="H103" s="20"/>
      <c r="I103" s="78"/>
      <c r="J103" s="78"/>
      <c r="K103" s="78"/>
      <c r="L103" s="78">
        <v>104.09</v>
      </c>
      <c r="M103" s="78">
        <v>104.09</v>
      </c>
      <c r="N103" s="78">
        <v>104.09</v>
      </c>
      <c r="O103" s="69">
        <v>104.09</v>
      </c>
      <c r="P103" s="1">
        <f t="shared" si="7"/>
        <v>-25.280000000000058</v>
      </c>
    </row>
    <row r="104" spans="1:29" ht="15.75">
      <c r="A104" s="7">
        <f t="shared" si="8"/>
        <v>101</v>
      </c>
      <c r="B104" s="92" t="s">
        <v>39</v>
      </c>
      <c r="C104" s="8">
        <v>21150</v>
      </c>
      <c r="D104" s="78">
        <v>283.91</v>
      </c>
      <c r="E104" s="78">
        <v>189.27</v>
      </c>
      <c r="F104" s="78">
        <v>252.37</v>
      </c>
      <c r="G104" s="78">
        <v>252.37</v>
      </c>
      <c r="H104" s="20">
        <v>252.37</v>
      </c>
      <c r="I104" s="20">
        <v>252.37</v>
      </c>
      <c r="J104" s="78">
        <v>277.57</v>
      </c>
      <c r="K104" s="78">
        <v>277.57</v>
      </c>
      <c r="L104" s="78">
        <v>277.57</v>
      </c>
      <c r="M104" s="78">
        <v>277.57</v>
      </c>
      <c r="N104" s="78">
        <v>277.57</v>
      </c>
      <c r="O104" s="69">
        <v>277.57</v>
      </c>
      <c r="P104" s="1">
        <f t="shared" si="7"/>
        <v>3148.0800000000004</v>
      </c>
      <c r="Q104" s="17">
        <v>4420.84</v>
      </c>
      <c r="R104" s="34">
        <v>200</v>
      </c>
      <c r="S104" s="11" t="s">
        <v>469</v>
      </c>
      <c r="T104" s="18">
        <v>220</v>
      </c>
      <c r="U104" s="21">
        <f t="shared" si="6"/>
        <v>1342</v>
      </c>
      <c r="V104" s="31">
        <v>748.088</v>
      </c>
      <c r="W104" s="23"/>
      <c r="X104" s="31">
        <v>748.088</v>
      </c>
      <c r="Y104" s="32">
        <v>439.39</v>
      </c>
      <c r="Z104" s="72" t="s">
        <v>527</v>
      </c>
      <c r="AA104" s="78">
        <v>11802.285140799997</v>
      </c>
      <c r="AB104" s="78">
        <v>11802.285140799997</v>
      </c>
      <c r="AC104" s="78">
        <v>6932.090273999998</v>
      </c>
    </row>
    <row r="105" spans="1:29" ht="15.75">
      <c r="A105" s="7">
        <f t="shared" si="8"/>
        <v>102</v>
      </c>
      <c r="B105" s="92" t="s">
        <v>40</v>
      </c>
      <c r="C105" s="8">
        <v>21152</v>
      </c>
      <c r="D105" s="78">
        <v>31.55</v>
      </c>
      <c r="E105" s="78">
        <v>-343.13</v>
      </c>
      <c r="F105" s="78"/>
      <c r="G105" s="78"/>
      <c r="H105" s="20"/>
      <c r="I105" s="20"/>
      <c r="J105" s="78"/>
      <c r="K105" s="78"/>
      <c r="L105" s="78"/>
      <c r="M105" s="78"/>
      <c r="N105" s="78"/>
      <c r="O105" s="69"/>
      <c r="P105" s="1">
        <f t="shared" si="7"/>
        <v>-311.58</v>
      </c>
      <c r="Q105" s="17">
        <v>3524.9</v>
      </c>
      <c r="R105" s="34">
        <v>219</v>
      </c>
      <c r="S105" s="11" t="s">
        <v>469</v>
      </c>
      <c r="T105" s="18">
        <v>220</v>
      </c>
      <c r="U105" s="21">
        <f t="shared" si="6"/>
        <v>1469.49</v>
      </c>
      <c r="V105" s="31">
        <v>582.576</v>
      </c>
      <c r="W105" s="23"/>
      <c r="X105" s="31">
        <v>582.576</v>
      </c>
      <c r="Y105" s="32">
        <v>308.055</v>
      </c>
      <c r="Z105" s="72" t="s">
        <v>528</v>
      </c>
      <c r="AA105" s="78">
        <v>9191.0685216</v>
      </c>
      <c r="AB105" s="78">
        <v>9191.0685216</v>
      </c>
      <c r="AC105" s="78">
        <v>4860.070513</v>
      </c>
    </row>
    <row r="106" spans="1:29" ht="15.75">
      <c r="A106" s="7">
        <f t="shared" si="8"/>
        <v>103</v>
      </c>
      <c r="B106" s="92" t="s">
        <v>41</v>
      </c>
      <c r="C106" s="8">
        <v>21316</v>
      </c>
      <c r="D106" s="78">
        <v>63.09</v>
      </c>
      <c r="E106" s="78">
        <v>63.09</v>
      </c>
      <c r="F106" s="78">
        <v>63.09</v>
      </c>
      <c r="G106" s="78">
        <v>0</v>
      </c>
      <c r="H106" s="20">
        <v>0</v>
      </c>
      <c r="I106" s="20">
        <v>0</v>
      </c>
      <c r="J106" s="78"/>
      <c r="K106" s="78"/>
      <c r="L106" s="78"/>
      <c r="M106" s="78"/>
      <c r="N106" s="78"/>
      <c r="O106" s="69"/>
      <c r="P106" s="1">
        <f t="shared" si="7"/>
        <v>189.27</v>
      </c>
      <c r="Q106" s="17">
        <v>4355.8</v>
      </c>
      <c r="R106" s="34">
        <v>258</v>
      </c>
      <c r="S106" s="11" t="s">
        <v>469</v>
      </c>
      <c r="T106" s="18">
        <v>220</v>
      </c>
      <c r="U106" s="21">
        <f t="shared" si="6"/>
        <v>1731.18</v>
      </c>
      <c r="V106" s="31">
        <v>886.928</v>
      </c>
      <c r="W106" s="23"/>
      <c r="X106" s="31">
        <v>886.928</v>
      </c>
      <c r="Y106" s="32">
        <v>427.389</v>
      </c>
      <c r="Z106" s="72" t="s">
        <v>529</v>
      </c>
      <c r="AA106" s="78">
        <v>13992.708284799997</v>
      </c>
      <c r="AB106" s="78">
        <v>13992.708284799997</v>
      </c>
      <c r="AC106" s="78">
        <v>6742.7352974</v>
      </c>
    </row>
    <row r="107" spans="1:29" ht="15.75">
      <c r="A107" s="7">
        <f t="shared" si="8"/>
        <v>104</v>
      </c>
      <c r="B107" s="92" t="s">
        <v>42</v>
      </c>
      <c r="C107" s="8">
        <v>12007</v>
      </c>
      <c r="D107" s="78">
        <v>0</v>
      </c>
      <c r="E107" s="78">
        <v>0</v>
      </c>
      <c r="F107" s="78">
        <v>0</v>
      </c>
      <c r="G107" s="78">
        <v>0</v>
      </c>
      <c r="H107" s="20">
        <v>0</v>
      </c>
      <c r="I107" s="20">
        <v>0</v>
      </c>
      <c r="J107" s="78"/>
      <c r="K107" s="78"/>
      <c r="L107" s="78"/>
      <c r="M107" s="78"/>
      <c r="N107" s="78"/>
      <c r="O107" s="69"/>
      <c r="P107" s="1">
        <f t="shared" si="7"/>
        <v>0</v>
      </c>
      <c r="Q107" s="17">
        <v>3904.4</v>
      </c>
      <c r="R107" s="34">
        <v>169</v>
      </c>
      <c r="S107" s="11" t="s">
        <v>469</v>
      </c>
      <c r="T107" s="18">
        <v>220</v>
      </c>
      <c r="U107" s="21">
        <f t="shared" si="6"/>
        <v>1133.99</v>
      </c>
      <c r="V107" s="31">
        <v>932.225</v>
      </c>
      <c r="W107" s="23"/>
      <c r="X107" s="31">
        <v>932.225</v>
      </c>
      <c r="Y107" s="32">
        <v>110.287</v>
      </c>
      <c r="Z107" s="72" t="s">
        <v>530</v>
      </c>
      <c r="AA107" s="78">
        <v>14707.340934999998</v>
      </c>
      <c r="AB107" s="78">
        <v>14707.340934999998</v>
      </c>
      <c r="AC107" s="78">
        <v>1739.9538842</v>
      </c>
    </row>
    <row r="108" spans="1:29" ht="15.75">
      <c r="A108" s="7">
        <f t="shared" si="8"/>
        <v>105</v>
      </c>
      <c r="B108" s="92" t="s">
        <v>43</v>
      </c>
      <c r="C108" s="8">
        <v>21842</v>
      </c>
      <c r="D108" s="78"/>
      <c r="E108" s="78"/>
      <c r="F108" s="78"/>
      <c r="G108" s="78"/>
      <c r="H108" s="20"/>
      <c r="I108" s="20"/>
      <c r="J108" s="78"/>
      <c r="K108" s="78"/>
      <c r="L108" s="78"/>
      <c r="M108" s="78"/>
      <c r="N108" s="78"/>
      <c r="O108" s="69"/>
      <c r="P108" s="1">
        <f t="shared" si="7"/>
        <v>0</v>
      </c>
      <c r="Q108" s="17">
        <v>4483.3</v>
      </c>
      <c r="R108" s="34">
        <v>253</v>
      </c>
      <c r="S108" s="11" t="s">
        <v>469</v>
      </c>
      <c r="T108" s="18">
        <v>220</v>
      </c>
      <c r="U108" s="21">
        <f t="shared" si="6"/>
        <v>1697.63</v>
      </c>
      <c r="V108" s="31">
        <v>900.785</v>
      </c>
      <c r="W108" s="23"/>
      <c r="X108" s="31">
        <v>900.785</v>
      </c>
      <c r="Y108" s="32">
        <v>563.737</v>
      </c>
      <c r="Z108" s="72" t="s">
        <v>531</v>
      </c>
      <c r="AA108" s="78">
        <v>14211.334630999998</v>
      </c>
      <c r="AB108" s="78">
        <v>14211.334630999998</v>
      </c>
      <c r="AC108" s="78">
        <v>8893.863154199998</v>
      </c>
    </row>
    <row r="109" spans="1:29" ht="15.75">
      <c r="A109" s="7">
        <f t="shared" si="8"/>
        <v>106</v>
      </c>
      <c r="B109" s="92" t="s">
        <v>44</v>
      </c>
      <c r="C109" s="8">
        <v>21843</v>
      </c>
      <c r="D109" s="78"/>
      <c r="E109" s="78"/>
      <c r="F109" s="78"/>
      <c r="G109" s="78"/>
      <c r="H109" s="20"/>
      <c r="I109" s="20"/>
      <c r="J109" s="78"/>
      <c r="K109" s="78"/>
      <c r="L109" s="78"/>
      <c r="M109" s="78"/>
      <c r="N109" s="78"/>
      <c r="O109" s="69"/>
      <c r="P109" s="1">
        <f t="shared" si="7"/>
        <v>0</v>
      </c>
      <c r="Q109" s="17">
        <v>918.4</v>
      </c>
      <c r="R109" s="34">
        <v>40</v>
      </c>
      <c r="S109" s="11" t="s">
        <v>469</v>
      </c>
      <c r="T109" s="18">
        <v>220</v>
      </c>
      <c r="U109" s="21">
        <f t="shared" si="6"/>
        <v>268.4</v>
      </c>
      <c r="V109" s="31">
        <v>120.438</v>
      </c>
      <c r="W109" s="23">
        <v>16.182</v>
      </c>
      <c r="X109" s="31">
        <v>120.438</v>
      </c>
      <c r="Y109" s="32">
        <v>81.403</v>
      </c>
      <c r="Z109" s="72" t="s">
        <v>532</v>
      </c>
      <c r="AA109" s="78">
        <v>1900.1121507999999</v>
      </c>
      <c r="AB109" s="78">
        <v>1900.1121507999999</v>
      </c>
      <c r="AC109" s="78">
        <v>1284.2625698000002</v>
      </c>
    </row>
    <row r="110" spans="1:29" ht="15.75">
      <c r="A110" s="7">
        <f t="shared" si="8"/>
        <v>107</v>
      </c>
      <c r="B110" s="92" t="s">
        <v>45</v>
      </c>
      <c r="C110" s="8">
        <v>21844</v>
      </c>
      <c r="D110" s="78"/>
      <c r="E110" s="78"/>
      <c r="F110" s="78"/>
      <c r="G110" s="78"/>
      <c r="H110" s="20"/>
      <c r="I110" s="20"/>
      <c r="J110" s="78"/>
      <c r="K110" s="78"/>
      <c r="L110" s="78"/>
      <c r="M110" s="78"/>
      <c r="N110" s="78"/>
      <c r="O110" s="69"/>
      <c r="P110" s="1">
        <f t="shared" si="7"/>
        <v>0</v>
      </c>
      <c r="Q110" s="17">
        <v>4523.5</v>
      </c>
      <c r="R110" s="34">
        <v>249</v>
      </c>
      <c r="S110" s="11" t="s">
        <v>469</v>
      </c>
      <c r="T110" s="18">
        <v>220</v>
      </c>
      <c r="U110" s="21">
        <f t="shared" si="6"/>
        <v>1670.79</v>
      </c>
      <c r="V110" s="31">
        <v>735.555</v>
      </c>
      <c r="W110" s="23"/>
      <c r="X110" s="31">
        <v>735.555</v>
      </c>
      <c r="Y110" s="32">
        <v>416.292</v>
      </c>
      <c r="Z110" s="72" t="s">
        <v>533</v>
      </c>
      <c r="AA110" s="78">
        <v>11604.557012999998</v>
      </c>
      <c r="AB110" s="78">
        <v>11604.557012999998</v>
      </c>
      <c r="AC110" s="78">
        <v>6567.672367199999</v>
      </c>
    </row>
    <row r="111" spans="1:29" ht="15.75">
      <c r="A111" s="7">
        <f t="shared" si="8"/>
        <v>108</v>
      </c>
      <c r="B111" s="92" t="s">
        <v>46</v>
      </c>
      <c r="C111" s="8">
        <v>21845</v>
      </c>
      <c r="D111" s="78"/>
      <c r="E111" s="78"/>
      <c r="F111" s="78"/>
      <c r="G111" s="78"/>
      <c r="H111" s="20"/>
      <c r="I111" s="20"/>
      <c r="J111" s="78"/>
      <c r="K111" s="78"/>
      <c r="L111" s="78"/>
      <c r="M111" s="78"/>
      <c r="N111" s="78"/>
      <c r="O111" s="69"/>
      <c r="P111" s="1">
        <f t="shared" si="7"/>
        <v>0</v>
      </c>
      <c r="Q111" s="17">
        <v>4492.6</v>
      </c>
      <c r="R111" s="34">
        <v>223</v>
      </c>
      <c r="S111" s="11" t="s">
        <v>469</v>
      </c>
      <c r="T111" s="18">
        <v>220</v>
      </c>
      <c r="U111" s="21">
        <f t="shared" si="6"/>
        <v>1496.33</v>
      </c>
      <c r="V111" s="31">
        <v>790.023</v>
      </c>
      <c r="W111" s="23"/>
      <c r="X111" s="31">
        <v>790.023</v>
      </c>
      <c r="Y111" s="32">
        <v>438.54</v>
      </c>
      <c r="Z111" s="72" t="s">
        <v>534</v>
      </c>
      <c r="AA111" s="78">
        <v>12463.8768618</v>
      </c>
      <c r="AB111" s="78">
        <v>12463.8768618</v>
      </c>
      <c r="AC111" s="78">
        <v>6918.670164</v>
      </c>
    </row>
    <row r="112" spans="1:29" ht="15.75">
      <c r="A112" s="7">
        <f t="shared" si="8"/>
        <v>109</v>
      </c>
      <c r="B112" s="92" t="s">
        <v>47</v>
      </c>
      <c r="C112" s="8">
        <v>21846</v>
      </c>
      <c r="D112" s="78"/>
      <c r="E112" s="78"/>
      <c r="F112" s="78"/>
      <c r="G112" s="78"/>
      <c r="H112" s="20"/>
      <c r="I112" s="20"/>
      <c r="J112" s="78"/>
      <c r="K112" s="78"/>
      <c r="L112" s="78"/>
      <c r="M112" s="78"/>
      <c r="N112" s="78"/>
      <c r="O112" s="69"/>
      <c r="P112" s="1">
        <f t="shared" si="7"/>
        <v>0</v>
      </c>
      <c r="Q112" s="17">
        <v>200</v>
      </c>
      <c r="R112" s="34">
        <v>10</v>
      </c>
      <c r="S112" s="11">
        <v>1</v>
      </c>
      <c r="T112" s="18">
        <v>60</v>
      </c>
      <c r="U112" s="21">
        <f t="shared" si="6"/>
        <v>18.3</v>
      </c>
      <c r="V112" s="38">
        <v>16.74</v>
      </c>
      <c r="W112" s="23"/>
      <c r="X112" s="31">
        <v>0</v>
      </c>
      <c r="Y112" s="32"/>
      <c r="Z112" s="72" t="s">
        <v>535</v>
      </c>
      <c r="AA112" s="78">
        <v>264.10028399999993</v>
      </c>
      <c r="AB112" s="78">
        <v>0</v>
      </c>
      <c r="AC112" s="78">
        <v>0</v>
      </c>
    </row>
    <row r="113" spans="1:29" ht="15.75">
      <c r="A113" s="7">
        <f t="shared" si="8"/>
        <v>110</v>
      </c>
      <c r="B113" s="92" t="s">
        <v>48</v>
      </c>
      <c r="C113" s="8">
        <v>21847</v>
      </c>
      <c r="D113" s="78"/>
      <c r="E113" s="78"/>
      <c r="F113" s="78"/>
      <c r="G113" s="78"/>
      <c r="H113" s="20"/>
      <c r="I113" s="20"/>
      <c r="J113" s="78"/>
      <c r="K113" s="78"/>
      <c r="L113" s="78"/>
      <c r="M113" s="78"/>
      <c r="N113" s="78"/>
      <c r="O113" s="69"/>
      <c r="P113" s="1">
        <f t="shared" si="7"/>
        <v>0</v>
      </c>
      <c r="Q113" s="17">
        <v>154.3</v>
      </c>
      <c r="R113" s="34">
        <v>1</v>
      </c>
      <c r="S113" s="11">
        <v>1</v>
      </c>
      <c r="T113" s="18">
        <v>60</v>
      </c>
      <c r="U113" s="21">
        <f t="shared" si="6"/>
        <v>1.83</v>
      </c>
      <c r="V113" s="38">
        <v>3.72</v>
      </c>
      <c r="W113" s="23"/>
      <c r="X113" s="31">
        <v>0</v>
      </c>
      <c r="Y113" s="32"/>
      <c r="Z113" s="72" t="s">
        <v>536</v>
      </c>
      <c r="AA113" s="78">
        <v>58.68895199999999</v>
      </c>
      <c r="AB113" s="78">
        <v>0</v>
      </c>
      <c r="AC113" s="78">
        <v>0</v>
      </c>
    </row>
    <row r="114" spans="1:16" ht="15.75">
      <c r="A114" s="7">
        <f t="shared" si="8"/>
        <v>111</v>
      </c>
      <c r="B114" s="117" t="s">
        <v>49</v>
      </c>
      <c r="C114" s="8"/>
      <c r="D114" s="78">
        <v>0</v>
      </c>
      <c r="E114" s="78">
        <v>0</v>
      </c>
      <c r="F114" s="78">
        <v>0</v>
      </c>
      <c r="G114" s="78">
        <v>0</v>
      </c>
      <c r="H114" s="20">
        <v>0</v>
      </c>
      <c r="I114" s="78">
        <v>0</v>
      </c>
      <c r="J114" s="78"/>
      <c r="K114" s="78"/>
      <c r="L114" s="78"/>
      <c r="M114" s="78"/>
      <c r="N114" s="78"/>
      <c r="O114" s="69"/>
      <c r="P114" s="1">
        <f t="shared" si="7"/>
        <v>0</v>
      </c>
    </row>
    <row r="115" spans="1:16" ht="15.75">
      <c r="A115" s="7">
        <f t="shared" si="8"/>
        <v>112</v>
      </c>
      <c r="B115" s="117" t="s">
        <v>887</v>
      </c>
      <c r="C115" s="8"/>
      <c r="D115" s="78"/>
      <c r="E115" s="78"/>
      <c r="F115" s="78"/>
      <c r="G115" s="78"/>
      <c r="H115" s="20"/>
      <c r="I115" s="78"/>
      <c r="J115" s="78"/>
      <c r="K115" s="78"/>
      <c r="L115" s="78"/>
      <c r="M115" s="78"/>
      <c r="N115" s="78"/>
      <c r="O115" s="69"/>
      <c r="P115" s="1">
        <f t="shared" si="7"/>
        <v>0</v>
      </c>
    </row>
    <row r="116" spans="1:16" ht="15.75">
      <c r="A116" s="7">
        <f t="shared" si="8"/>
        <v>113</v>
      </c>
      <c r="B116" s="117" t="s">
        <v>855</v>
      </c>
      <c r="C116" s="8"/>
      <c r="D116" s="78">
        <v>0</v>
      </c>
      <c r="E116" s="78">
        <v>0</v>
      </c>
      <c r="F116" s="78">
        <v>0</v>
      </c>
      <c r="G116" s="78">
        <v>0</v>
      </c>
      <c r="H116" s="20">
        <v>0</v>
      </c>
      <c r="I116" s="78">
        <v>0</v>
      </c>
      <c r="J116" s="78"/>
      <c r="K116" s="78"/>
      <c r="L116" s="78"/>
      <c r="M116" s="78"/>
      <c r="N116" s="78"/>
      <c r="O116" s="69"/>
      <c r="P116" s="1">
        <f t="shared" si="7"/>
        <v>0</v>
      </c>
    </row>
    <row r="117" spans="1:29" ht="15.75">
      <c r="A117" s="7">
        <f t="shared" si="8"/>
        <v>114</v>
      </c>
      <c r="B117" s="92" t="s">
        <v>50</v>
      </c>
      <c r="C117" s="8">
        <v>21848</v>
      </c>
      <c r="D117" s="78"/>
      <c r="E117" s="78"/>
      <c r="F117" s="78"/>
      <c r="G117" s="78"/>
      <c r="H117" s="20"/>
      <c r="I117" s="20"/>
      <c r="J117" s="78"/>
      <c r="K117" s="78"/>
      <c r="L117" s="78"/>
      <c r="M117" s="78"/>
      <c r="N117" s="78"/>
      <c r="O117" s="69"/>
      <c r="P117" s="1">
        <f t="shared" si="7"/>
        <v>0</v>
      </c>
      <c r="Q117" s="17">
        <v>98.1</v>
      </c>
      <c r="R117" s="34">
        <v>8</v>
      </c>
      <c r="S117" s="11">
        <v>1</v>
      </c>
      <c r="T117" s="18">
        <v>60</v>
      </c>
      <c r="U117" s="21">
        <f t="shared" si="6"/>
        <v>14.64</v>
      </c>
      <c r="V117" s="31">
        <v>14.88</v>
      </c>
      <c r="W117" s="23"/>
      <c r="X117" s="31">
        <v>0</v>
      </c>
      <c r="Y117" s="32"/>
      <c r="Z117" s="72" t="s">
        <v>537</v>
      </c>
      <c r="AA117" s="78">
        <v>234.75580799999997</v>
      </c>
      <c r="AB117" s="78">
        <v>0</v>
      </c>
      <c r="AC117" s="78">
        <v>0</v>
      </c>
    </row>
    <row r="118" spans="1:29" ht="15.75">
      <c r="A118" s="7">
        <f t="shared" si="8"/>
        <v>115</v>
      </c>
      <c r="B118" s="92" t="s">
        <v>52</v>
      </c>
      <c r="C118" s="8">
        <v>21330</v>
      </c>
      <c r="D118" s="78">
        <v>94.64</v>
      </c>
      <c r="E118" s="78">
        <v>94.64</v>
      </c>
      <c r="F118" s="78">
        <v>94.64</v>
      </c>
      <c r="G118" s="78">
        <v>94.64</v>
      </c>
      <c r="H118" s="20">
        <v>94.64</v>
      </c>
      <c r="I118" s="20">
        <v>94.64</v>
      </c>
      <c r="J118" s="78">
        <v>104.09</v>
      </c>
      <c r="K118" s="78">
        <v>104.09</v>
      </c>
      <c r="L118" s="78">
        <v>104.09</v>
      </c>
      <c r="M118" s="78">
        <v>104.09</v>
      </c>
      <c r="N118" s="78">
        <v>104.09</v>
      </c>
      <c r="O118" s="69">
        <v>104.09</v>
      </c>
      <c r="P118" s="1">
        <f t="shared" si="7"/>
        <v>1192.38</v>
      </c>
      <c r="Q118" s="17">
        <v>17811</v>
      </c>
      <c r="R118" s="34">
        <v>930</v>
      </c>
      <c r="S118" s="11" t="s">
        <v>469</v>
      </c>
      <c r="T118" s="18">
        <v>220</v>
      </c>
      <c r="U118" s="21">
        <f t="shared" si="6"/>
        <v>6240.3</v>
      </c>
      <c r="V118" s="31">
        <v>3494.609</v>
      </c>
      <c r="W118" s="23">
        <v>1.023</v>
      </c>
      <c r="X118" s="31">
        <v>3494.609</v>
      </c>
      <c r="Y118" s="32">
        <v>1698.65</v>
      </c>
      <c r="Z118" s="72" t="s">
        <v>539</v>
      </c>
      <c r="AA118" s="78">
        <v>55133.04834939999</v>
      </c>
      <c r="AB118" s="78">
        <v>55133.04834939999</v>
      </c>
      <c r="AC118" s="78">
        <v>26798.921589999998</v>
      </c>
    </row>
    <row r="119" spans="1:16" ht="15.75">
      <c r="A119" s="7">
        <f t="shared" si="8"/>
        <v>116</v>
      </c>
      <c r="B119" s="117" t="s">
        <v>856</v>
      </c>
      <c r="C119" s="8"/>
      <c r="D119" s="78">
        <v>0</v>
      </c>
      <c r="E119" s="78">
        <v>0</v>
      </c>
      <c r="F119" s="78"/>
      <c r="G119" s="78"/>
      <c r="H119" s="20"/>
      <c r="I119" s="78"/>
      <c r="J119" s="78"/>
      <c r="K119" s="78"/>
      <c r="L119" s="78"/>
      <c r="M119" s="78"/>
      <c r="N119" s="78"/>
      <c r="O119" s="69"/>
      <c r="P119" s="1">
        <f t="shared" si="7"/>
        <v>0</v>
      </c>
    </row>
    <row r="120" spans="1:16" ht="15.75">
      <c r="A120" s="7">
        <f t="shared" si="8"/>
        <v>117</v>
      </c>
      <c r="B120" s="117" t="s">
        <v>34</v>
      </c>
      <c r="C120" s="8"/>
      <c r="D120" s="78">
        <v>315.45</v>
      </c>
      <c r="E120" s="78">
        <v>357.72</v>
      </c>
      <c r="F120" s="78">
        <v>252.57</v>
      </c>
      <c r="G120" s="78">
        <v>315.66</v>
      </c>
      <c r="H120" s="20">
        <v>148.89000000000001</v>
      </c>
      <c r="I120" s="78">
        <v>557.08</v>
      </c>
      <c r="J120" s="78">
        <v>542.41</v>
      </c>
      <c r="K120" s="78">
        <v>556.98</v>
      </c>
      <c r="L120" s="78">
        <v>510.72</v>
      </c>
      <c r="M120" s="78">
        <v>440.4</v>
      </c>
      <c r="N120" s="78">
        <v>417.51</v>
      </c>
      <c r="O120" s="69">
        <v>416.1</v>
      </c>
      <c r="P120" s="1">
        <f t="shared" si="7"/>
        <v>4831.490000000001</v>
      </c>
    </row>
    <row r="121" spans="1:29" ht="15.75">
      <c r="A121" s="7">
        <f t="shared" si="8"/>
        <v>118</v>
      </c>
      <c r="B121" s="92" t="s">
        <v>54</v>
      </c>
      <c r="C121" s="8">
        <v>12015</v>
      </c>
      <c r="D121" s="78">
        <v>1009.47</v>
      </c>
      <c r="E121" s="78">
        <v>1009.47</v>
      </c>
      <c r="F121" s="78">
        <v>1009.47</v>
      </c>
      <c r="G121" s="78">
        <v>1009.47</v>
      </c>
      <c r="H121" s="20">
        <v>1009.47</v>
      </c>
      <c r="I121" s="20">
        <v>1009.47</v>
      </c>
      <c r="J121" s="78">
        <v>1093.6200000000001</v>
      </c>
      <c r="K121" s="78">
        <v>1110.27</v>
      </c>
      <c r="L121" s="78">
        <v>1110.27</v>
      </c>
      <c r="M121" s="78">
        <v>971.49</v>
      </c>
      <c r="N121" s="78">
        <v>971.49</v>
      </c>
      <c r="O121" s="69">
        <v>447.7900000000001</v>
      </c>
      <c r="P121" s="1">
        <f t="shared" si="7"/>
        <v>11761.750000000002</v>
      </c>
      <c r="Q121" s="17">
        <v>211.08</v>
      </c>
      <c r="R121" s="34">
        <v>10</v>
      </c>
      <c r="S121" s="11">
        <v>1</v>
      </c>
      <c r="T121" s="18">
        <v>60</v>
      </c>
      <c r="U121" s="21">
        <f aca="true" t="shared" si="9" ref="U121:U192">T121*R121*30.5/1000</f>
        <v>18.3</v>
      </c>
      <c r="V121" s="31">
        <v>18.6</v>
      </c>
      <c r="W121" s="23"/>
      <c r="X121" s="31">
        <v>0</v>
      </c>
      <c r="Y121" s="32"/>
      <c r="Z121" s="72" t="s">
        <v>540</v>
      </c>
      <c r="AA121" s="78">
        <v>293.44476000000003</v>
      </c>
      <c r="AB121" s="78">
        <v>0</v>
      </c>
      <c r="AC121" s="78">
        <v>0</v>
      </c>
    </row>
    <row r="122" spans="1:26" ht="15.75">
      <c r="A122" s="7">
        <f t="shared" si="8"/>
        <v>119</v>
      </c>
      <c r="B122" s="92" t="s">
        <v>3</v>
      </c>
      <c r="C122" s="8"/>
      <c r="D122" s="78"/>
      <c r="E122" s="78"/>
      <c r="F122" s="78"/>
      <c r="G122" s="78"/>
      <c r="H122" s="20"/>
      <c r="I122" s="20"/>
      <c r="J122" s="78"/>
      <c r="K122" s="78"/>
      <c r="L122" s="78"/>
      <c r="M122" s="78"/>
      <c r="N122" s="78"/>
      <c r="O122" s="69"/>
      <c r="P122" s="1">
        <f t="shared" si="7"/>
        <v>0</v>
      </c>
      <c r="Q122" s="17"/>
      <c r="R122" s="34"/>
      <c r="S122" s="11"/>
      <c r="T122" s="18"/>
      <c r="U122" s="21"/>
      <c r="V122" s="31"/>
      <c r="W122" s="23"/>
      <c r="X122" s="31"/>
      <c r="Y122" s="32"/>
      <c r="Z122" s="72"/>
    </row>
    <row r="123" spans="1:29" ht="15.75">
      <c r="A123" s="7">
        <f t="shared" si="8"/>
        <v>120</v>
      </c>
      <c r="B123" s="92" t="s">
        <v>55</v>
      </c>
      <c r="C123" s="8">
        <v>19498</v>
      </c>
      <c r="D123" s="78">
        <v>8913.82</v>
      </c>
      <c r="E123" s="78">
        <v>8781.44</v>
      </c>
      <c r="F123" s="78">
        <v>7794.07</v>
      </c>
      <c r="G123" s="78">
        <v>8318.5</v>
      </c>
      <c r="H123" s="20">
        <v>9247.24</v>
      </c>
      <c r="I123" s="20">
        <v>9197.67</v>
      </c>
      <c r="J123" s="78">
        <v>9085.8</v>
      </c>
      <c r="K123" s="78">
        <v>10134.31</v>
      </c>
      <c r="L123" s="78">
        <v>11127.99</v>
      </c>
      <c r="M123" s="78">
        <v>4857.83</v>
      </c>
      <c r="N123" s="78">
        <v>9021.67</v>
      </c>
      <c r="O123" s="69">
        <v>8495.77</v>
      </c>
      <c r="P123" s="1">
        <f t="shared" si="7"/>
        <v>104976.11</v>
      </c>
      <c r="Q123" s="17">
        <v>368.02</v>
      </c>
      <c r="R123" s="34">
        <v>25</v>
      </c>
      <c r="S123" s="11">
        <v>1</v>
      </c>
      <c r="T123" s="18">
        <v>60</v>
      </c>
      <c r="U123" s="21">
        <f t="shared" si="9"/>
        <v>45.75</v>
      </c>
      <c r="V123" s="31">
        <v>46.5</v>
      </c>
      <c r="W123" s="23"/>
      <c r="X123" s="31">
        <v>0</v>
      </c>
      <c r="Y123" s="32"/>
      <c r="Z123" s="72" t="s">
        <v>541</v>
      </c>
      <c r="AA123" s="78">
        <v>733.6218999999999</v>
      </c>
      <c r="AB123" s="78">
        <v>0</v>
      </c>
      <c r="AC123" s="78">
        <v>0</v>
      </c>
    </row>
    <row r="124" spans="1:29" ht="15.75">
      <c r="A124" s="7">
        <f t="shared" si="8"/>
        <v>121</v>
      </c>
      <c r="B124" s="92" t="s">
        <v>56</v>
      </c>
      <c r="C124" s="8">
        <v>12501</v>
      </c>
      <c r="D124" s="78">
        <v>27605.05</v>
      </c>
      <c r="E124" s="78">
        <v>33948.77</v>
      </c>
      <c r="F124" s="78">
        <v>29492.66</v>
      </c>
      <c r="G124" s="78">
        <v>28508.43</v>
      </c>
      <c r="H124" s="20">
        <v>31206.69</v>
      </c>
      <c r="I124" s="20">
        <v>33274.29</v>
      </c>
      <c r="J124" s="78">
        <v>36658.67</v>
      </c>
      <c r="K124" s="78">
        <v>36530.19</v>
      </c>
      <c r="L124" s="78">
        <v>38280.84</v>
      </c>
      <c r="M124" s="78">
        <v>24822.15</v>
      </c>
      <c r="N124" s="78">
        <v>42722.86</v>
      </c>
      <c r="O124" s="69">
        <v>33292.55</v>
      </c>
      <c r="P124" s="1">
        <f t="shared" si="7"/>
        <v>396343.14999999997</v>
      </c>
      <c r="Q124" s="17">
        <v>118.3</v>
      </c>
      <c r="R124" s="34">
        <v>10</v>
      </c>
      <c r="S124" s="11">
        <v>1</v>
      </c>
      <c r="T124" s="18">
        <v>60</v>
      </c>
      <c r="U124" s="21">
        <f t="shared" si="9"/>
        <v>18.3</v>
      </c>
      <c r="V124" s="31">
        <v>18.6</v>
      </c>
      <c r="W124" s="23"/>
      <c r="X124" s="31">
        <v>0</v>
      </c>
      <c r="Y124" s="32"/>
      <c r="Z124" s="72" t="s">
        <v>542</v>
      </c>
      <c r="AA124" s="78">
        <v>293.44476000000003</v>
      </c>
      <c r="AB124" s="78">
        <v>0</v>
      </c>
      <c r="AC124" s="78">
        <v>0</v>
      </c>
    </row>
    <row r="125" spans="1:29" ht="15.75">
      <c r="A125" s="7">
        <f t="shared" si="8"/>
        <v>122</v>
      </c>
      <c r="B125" s="92" t="s">
        <v>57</v>
      </c>
      <c r="C125" s="8">
        <v>12502</v>
      </c>
      <c r="D125" s="78">
        <v>10821.52</v>
      </c>
      <c r="E125" s="78">
        <v>9964.93</v>
      </c>
      <c r="F125" s="78">
        <v>8371.47</v>
      </c>
      <c r="G125" s="78">
        <v>9966.74</v>
      </c>
      <c r="H125" s="20">
        <v>10490.769999999999</v>
      </c>
      <c r="I125" s="20">
        <v>10027.37</v>
      </c>
      <c r="J125" s="78">
        <v>10339.310000000001</v>
      </c>
      <c r="K125" s="78">
        <v>10272.1</v>
      </c>
      <c r="L125" s="78">
        <v>9806.68</v>
      </c>
      <c r="M125" s="78">
        <v>9198.67</v>
      </c>
      <c r="N125" s="78">
        <v>9327.53</v>
      </c>
      <c r="O125" s="69">
        <v>8964.789999999999</v>
      </c>
      <c r="P125" s="1">
        <f t="shared" si="7"/>
        <v>117551.88</v>
      </c>
      <c r="Q125" s="17">
        <v>235.47</v>
      </c>
      <c r="R125" s="34">
        <v>11</v>
      </c>
      <c r="S125" s="11">
        <v>1</v>
      </c>
      <c r="T125" s="18">
        <v>60</v>
      </c>
      <c r="U125" s="21">
        <f t="shared" si="9"/>
        <v>20.13</v>
      </c>
      <c r="V125" s="31">
        <v>20.46</v>
      </c>
      <c r="W125" s="23"/>
      <c r="X125" s="31">
        <v>0</v>
      </c>
      <c r="Y125" s="32"/>
      <c r="Z125" s="72" t="s">
        <v>543</v>
      </c>
      <c r="AA125" s="78">
        <v>322.789236</v>
      </c>
      <c r="AB125" s="78">
        <v>0</v>
      </c>
      <c r="AC125" s="78">
        <v>0</v>
      </c>
    </row>
    <row r="126" spans="1:29" ht="15.75">
      <c r="A126" s="7">
        <f t="shared" si="8"/>
        <v>123</v>
      </c>
      <c r="B126" s="92" t="s">
        <v>58</v>
      </c>
      <c r="C126" s="8">
        <v>12503</v>
      </c>
      <c r="D126" s="78">
        <v>12629.95</v>
      </c>
      <c r="E126" s="78">
        <v>12478.06</v>
      </c>
      <c r="F126" s="78">
        <v>11849.31</v>
      </c>
      <c r="G126" s="78">
        <v>10488.95</v>
      </c>
      <c r="H126" s="20">
        <v>11510.02</v>
      </c>
      <c r="I126" s="20">
        <v>9419.380000000001</v>
      </c>
      <c r="J126" s="78">
        <v>12028.47</v>
      </c>
      <c r="K126" s="78">
        <v>14158.26</v>
      </c>
      <c r="L126" s="78">
        <v>15631.279999999999</v>
      </c>
      <c r="M126" s="78">
        <v>11944.79</v>
      </c>
      <c r="N126" s="78">
        <v>14725.11</v>
      </c>
      <c r="O126" s="69">
        <v>12680.070000000002</v>
      </c>
      <c r="P126" s="1">
        <f t="shared" si="7"/>
        <v>149543.65000000002</v>
      </c>
      <c r="Q126" s="17">
        <v>439.5</v>
      </c>
      <c r="R126" s="34">
        <v>34</v>
      </c>
      <c r="S126" s="11">
        <v>1</v>
      </c>
      <c r="T126" s="18">
        <v>60</v>
      </c>
      <c r="U126" s="21">
        <f t="shared" si="9"/>
        <v>62.22</v>
      </c>
      <c r="V126" s="31">
        <v>61.38</v>
      </c>
      <c r="W126" s="23"/>
      <c r="X126" s="31">
        <v>0</v>
      </c>
      <c r="Y126" s="32"/>
      <c r="Z126" s="72" t="s">
        <v>544</v>
      </c>
      <c r="AA126" s="78">
        <v>968.3577079999999</v>
      </c>
      <c r="AB126" s="78">
        <v>0</v>
      </c>
      <c r="AC126" s="78">
        <v>0</v>
      </c>
    </row>
    <row r="127" spans="1:29" ht="15.75">
      <c r="A127" s="7">
        <f t="shared" si="8"/>
        <v>124</v>
      </c>
      <c r="B127" s="92" t="s">
        <v>59</v>
      </c>
      <c r="C127" s="8">
        <v>12504</v>
      </c>
      <c r="D127" s="78">
        <v>12630.81</v>
      </c>
      <c r="E127" s="78">
        <v>13794.44</v>
      </c>
      <c r="F127" s="78">
        <v>10885.82</v>
      </c>
      <c r="G127" s="78">
        <v>11350.06</v>
      </c>
      <c r="H127" s="20">
        <v>11071.78</v>
      </c>
      <c r="I127" s="20">
        <v>13025.98</v>
      </c>
      <c r="J127" s="78">
        <v>13003.33</v>
      </c>
      <c r="K127" s="78">
        <v>11940.43</v>
      </c>
      <c r="L127" s="78">
        <v>13323.359999999999</v>
      </c>
      <c r="M127" s="78">
        <v>10751.23</v>
      </c>
      <c r="N127" s="78">
        <v>13708.439999999999</v>
      </c>
      <c r="O127" s="69">
        <v>11369.36</v>
      </c>
      <c r="P127" s="1">
        <f t="shared" si="7"/>
        <v>146855.03999999998</v>
      </c>
      <c r="Q127" s="17">
        <v>354.2</v>
      </c>
      <c r="R127" s="34">
        <v>7</v>
      </c>
      <c r="S127" s="11">
        <v>1</v>
      </c>
      <c r="T127" s="18">
        <v>120</v>
      </c>
      <c r="U127" s="21">
        <f t="shared" si="9"/>
        <v>25.62</v>
      </c>
      <c r="V127" s="31">
        <v>26.04</v>
      </c>
      <c r="W127" s="23"/>
      <c r="X127" s="31">
        <v>26.04</v>
      </c>
      <c r="Y127" s="32"/>
      <c r="Z127" s="75" t="s">
        <v>545</v>
      </c>
      <c r="AA127" s="78">
        <v>410.8226639999999</v>
      </c>
      <c r="AB127" s="78">
        <v>410.8226639999999</v>
      </c>
      <c r="AC127" s="78">
        <v>0</v>
      </c>
    </row>
    <row r="128" spans="1:29" ht="15.75">
      <c r="A128" s="7">
        <f t="shared" si="8"/>
        <v>125</v>
      </c>
      <c r="B128" s="92" t="s">
        <v>60</v>
      </c>
      <c r="C128" s="8">
        <v>12011</v>
      </c>
      <c r="D128" s="78">
        <v>347</v>
      </c>
      <c r="E128" s="78">
        <v>347</v>
      </c>
      <c r="F128" s="78">
        <v>347</v>
      </c>
      <c r="G128" s="78">
        <v>378.55</v>
      </c>
      <c r="H128" s="20">
        <v>378.55</v>
      </c>
      <c r="I128" s="20">
        <v>347</v>
      </c>
      <c r="J128" s="78">
        <v>381.65</v>
      </c>
      <c r="K128" s="78">
        <v>381.65</v>
      </c>
      <c r="L128" s="78">
        <v>381.65</v>
      </c>
      <c r="M128" s="78">
        <v>381.65</v>
      </c>
      <c r="N128" s="78">
        <v>381.65</v>
      </c>
      <c r="O128" s="69">
        <v>381.65</v>
      </c>
      <c r="P128" s="1">
        <f t="shared" si="7"/>
        <v>4435</v>
      </c>
      <c r="Q128" s="17">
        <v>4218.9</v>
      </c>
      <c r="R128" s="34">
        <v>231</v>
      </c>
      <c r="S128" s="11" t="s">
        <v>469</v>
      </c>
      <c r="T128" s="18">
        <v>220</v>
      </c>
      <c r="U128" s="21">
        <f t="shared" si="9"/>
        <v>1550.01</v>
      </c>
      <c r="V128" s="31">
        <v>730.204</v>
      </c>
      <c r="W128" s="23"/>
      <c r="X128" s="31">
        <v>730.204</v>
      </c>
      <c r="Y128" s="32">
        <v>442.97</v>
      </c>
      <c r="Z128" s="72" t="s">
        <v>546</v>
      </c>
      <c r="AA128" s="78">
        <v>11520.136426399997</v>
      </c>
      <c r="AB128" s="78">
        <v>11520.136426399997</v>
      </c>
      <c r="AC128" s="78">
        <v>6988.560501999999</v>
      </c>
    </row>
    <row r="129" spans="1:29" ht="15.75">
      <c r="A129" s="7">
        <f t="shared" si="8"/>
        <v>126</v>
      </c>
      <c r="B129" s="92" t="s">
        <v>61</v>
      </c>
      <c r="C129" s="8">
        <v>21442</v>
      </c>
      <c r="D129" s="78">
        <v>315.46</v>
      </c>
      <c r="E129" s="78">
        <v>315.46</v>
      </c>
      <c r="F129" s="78">
        <v>315.46</v>
      </c>
      <c r="G129" s="78">
        <v>315.46</v>
      </c>
      <c r="H129" s="20">
        <v>315.46</v>
      </c>
      <c r="I129" s="20">
        <v>315.46</v>
      </c>
      <c r="J129" s="78">
        <v>346.96</v>
      </c>
      <c r="K129" s="78">
        <v>346.96</v>
      </c>
      <c r="L129" s="78">
        <v>346.96</v>
      </c>
      <c r="M129" s="78">
        <v>346.96</v>
      </c>
      <c r="N129" s="78">
        <v>346.96</v>
      </c>
      <c r="O129" s="69">
        <v>346.96</v>
      </c>
      <c r="P129" s="1">
        <f t="shared" si="7"/>
        <v>3974.52</v>
      </c>
      <c r="Q129" s="17">
        <v>4152.8</v>
      </c>
      <c r="R129" s="34">
        <v>344</v>
      </c>
      <c r="S129" s="11" t="s">
        <v>469</v>
      </c>
      <c r="T129" s="18">
        <v>220</v>
      </c>
      <c r="U129" s="21">
        <f t="shared" si="9"/>
        <v>2308.24</v>
      </c>
      <c r="V129" s="31">
        <v>632.748</v>
      </c>
      <c r="W129" s="23"/>
      <c r="X129" s="31">
        <v>632.748</v>
      </c>
      <c r="Y129" s="32">
        <v>362.05</v>
      </c>
      <c r="Z129" s="72" t="s">
        <v>547</v>
      </c>
      <c r="AA129" s="78">
        <v>9982.612096800001</v>
      </c>
      <c r="AB129" s="78">
        <v>9982.612096800001</v>
      </c>
      <c r="AC129" s="78">
        <v>5711.91803</v>
      </c>
    </row>
    <row r="130" spans="1:29" ht="15.75">
      <c r="A130" s="7">
        <f t="shared" si="8"/>
        <v>127</v>
      </c>
      <c r="B130" s="92" t="s">
        <v>62</v>
      </c>
      <c r="C130" s="8">
        <v>12019</v>
      </c>
      <c r="D130" s="78">
        <v>504.74</v>
      </c>
      <c r="E130" s="78">
        <v>504.74</v>
      </c>
      <c r="F130" s="78">
        <v>504.74</v>
      </c>
      <c r="G130" s="78">
        <v>504.74</v>
      </c>
      <c r="H130" s="20">
        <v>455.89</v>
      </c>
      <c r="I130" s="20">
        <v>504.74</v>
      </c>
      <c r="J130" s="78">
        <v>555.14</v>
      </c>
      <c r="K130" s="78">
        <v>555.14</v>
      </c>
      <c r="L130" s="78">
        <v>555.14</v>
      </c>
      <c r="M130" s="78">
        <v>555.14</v>
      </c>
      <c r="N130" s="78">
        <v>555.14</v>
      </c>
      <c r="O130" s="69">
        <v>555.14</v>
      </c>
      <c r="P130" s="1">
        <f t="shared" si="7"/>
        <v>6310.430000000001</v>
      </c>
      <c r="Q130" s="17">
        <v>4157.9</v>
      </c>
      <c r="R130" s="34">
        <v>219</v>
      </c>
      <c r="S130" s="11" t="s">
        <v>469</v>
      </c>
      <c r="T130" s="18">
        <v>220</v>
      </c>
      <c r="U130" s="21">
        <f t="shared" si="9"/>
        <v>1469.49</v>
      </c>
      <c r="V130" s="31">
        <v>734.256</v>
      </c>
      <c r="W130" s="23"/>
      <c r="X130" s="31">
        <v>734.256</v>
      </c>
      <c r="Y130" s="32">
        <v>454.194</v>
      </c>
      <c r="Z130" s="72" t="s">
        <v>548</v>
      </c>
      <c r="AA130" s="78">
        <v>11584.063209599997</v>
      </c>
      <c r="AB130" s="78">
        <v>11584.063209599997</v>
      </c>
      <c r="AC130" s="78">
        <v>7165.627060399999</v>
      </c>
    </row>
    <row r="131" spans="1:29" ht="15.75">
      <c r="A131" s="7">
        <f t="shared" si="8"/>
        <v>128</v>
      </c>
      <c r="B131" s="92" t="s">
        <v>63</v>
      </c>
      <c r="C131" s="8">
        <v>12020</v>
      </c>
      <c r="E131" s="78"/>
      <c r="F131" s="78"/>
      <c r="G131" s="78"/>
      <c r="H131" s="20"/>
      <c r="I131" s="20"/>
      <c r="J131" s="78"/>
      <c r="K131" s="78"/>
      <c r="L131" s="78"/>
      <c r="M131" s="78"/>
      <c r="N131" s="78"/>
      <c r="P131" s="1">
        <f t="shared" si="7"/>
        <v>0</v>
      </c>
      <c r="Q131" s="17">
        <v>9437.6</v>
      </c>
      <c r="R131" s="34">
        <v>536</v>
      </c>
      <c r="S131" s="11" t="s">
        <v>469</v>
      </c>
      <c r="T131" s="18">
        <v>220</v>
      </c>
      <c r="U131" s="21">
        <f t="shared" si="9"/>
        <v>3596.56</v>
      </c>
      <c r="V131" s="31">
        <v>1866.789</v>
      </c>
      <c r="W131" s="23"/>
      <c r="X131" s="31">
        <v>1866.789</v>
      </c>
      <c r="Y131" s="32">
        <v>932.316</v>
      </c>
      <c r="Z131" s="72" t="s">
        <v>549</v>
      </c>
      <c r="AA131" s="78">
        <v>29451.583337399996</v>
      </c>
      <c r="AB131" s="78">
        <v>29451.583337399996</v>
      </c>
      <c r="AC131" s="78">
        <v>14708.766605599998</v>
      </c>
    </row>
    <row r="132" spans="1:29" ht="15.75">
      <c r="A132" s="7">
        <f t="shared" si="8"/>
        <v>129</v>
      </c>
      <c r="B132" s="92" t="s">
        <v>64</v>
      </c>
      <c r="C132" s="8">
        <v>12021</v>
      </c>
      <c r="D132" s="78">
        <v>347</v>
      </c>
      <c r="E132" s="78">
        <v>347</v>
      </c>
      <c r="F132" s="78">
        <v>347</v>
      </c>
      <c r="G132" s="78">
        <v>347</v>
      </c>
      <c r="H132" s="78">
        <v>347</v>
      </c>
      <c r="I132" s="20">
        <v>347</v>
      </c>
      <c r="J132" s="78">
        <v>279.64</v>
      </c>
      <c r="K132" s="78">
        <v>346.95</v>
      </c>
      <c r="L132" s="78">
        <v>346.95</v>
      </c>
      <c r="M132" s="78">
        <v>346.95</v>
      </c>
      <c r="N132" s="78">
        <v>346.95</v>
      </c>
      <c r="O132" s="69">
        <v>346.95</v>
      </c>
      <c r="P132" s="1">
        <f t="shared" si="7"/>
        <v>4096.389999999999</v>
      </c>
      <c r="Q132" s="25">
        <v>222.88</v>
      </c>
      <c r="R132" s="41">
        <v>1</v>
      </c>
      <c r="S132" s="42">
        <v>1</v>
      </c>
      <c r="T132" s="26">
        <v>60</v>
      </c>
      <c r="U132" s="27">
        <f t="shared" si="9"/>
        <v>1.83</v>
      </c>
      <c r="V132" s="38">
        <v>1.86</v>
      </c>
      <c r="W132" s="43"/>
      <c r="X132" s="38">
        <v>0</v>
      </c>
      <c r="Y132" s="29"/>
      <c r="Z132" s="76" t="s">
        <v>550</v>
      </c>
      <c r="AA132" s="78">
        <v>29.354476</v>
      </c>
      <c r="AB132" s="78">
        <v>0</v>
      </c>
      <c r="AC132" s="78">
        <v>0</v>
      </c>
    </row>
    <row r="133" spans="1:16" ht="15.75">
      <c r="A133" s="7">
        <f t="shared" si="8"/>
        <v>130</v>
      </c>
      <c r="B133" s="117" t="s">
        <v>857</v>
      </c>
      <c r="C133" s="8"/>
      <c r="D133" s="78">
        <v>0</v>
      </c>
      <c r="E133" s="78">
        <v>0</v>
      </c>
      <c r="F133" s="78"/>
      <c r="G133" s="78"/>
      <c r="H133" s="20"/>
      <c r="I133" s="78"/>
      <c r="J133" s="78"/>
      <c r="K133" s="78"/>
      <c r="L133" s="78"/>
      <c r="M133" s="78"/>
      <c r="N133" s="78"/>
      <c r="O133" s="69"/>
      <c r="P133" s="1">
        <f aca="true" t="shared" si="10" ref="P133:P196">D133+E133+F133+G133+H133+I133+J133+K133+L133+M133+N133+O133</f>
        <v>0</v>
      </c>
    </row>
    <row r="134" spans="1:29" ht="15.75">
      <c r="A134" s="7">
        <f aca="true" t="shared" si="11" ref="A134:A197">A133+1</f>
        <v>131</v>
      </c>
      <c r="B134" s="92" t="s">
        <v>65</v>
      </c>
      <c r="C134" s="8">
        <v>21450</v>
      </c>
      <c r="D134" s="78">
        <v>1104.1</v>
      </c>
      <c r="E134" s="78">
        <v>1104.1</v>
      </c>
      <c r="F134" s="78">
        <v>1104.2</v>
      </c>
      <c r="G134" s="78">
        <v>1104.1</v>
      </c>
      <c r="H134" s="78">
        <v>1104.1</v>
      </c>
      <c r="I134" s="20">
        <v>1104.1</v>
      </c>
      <c r="J134" s="78">
        <v>1214.35</v>
      </c>
      <c r="K134" s="78">
        <v>1214.35</v>
      </c>
      <c r="L134" s="78">
        <v>1214.35</v>
      </c>
      <c r="M134" s="78">
        <v>1214.35</v>
      </c>
      <c r="N134" s="78">
        <v>1214.35</v>
      </c>
      <c r="O134" s="69">
        <v>1214.35</v>
      </c>
      <c r="P134" s="1">
        <f t="shared" si="10"/>
        <v>13910.800000000003</v>
      </c>
      <c r="Q134" s="17">
        <v>219.7</v>
      </c>
      <c r="R134" s="34">
        <v>11</v>
      </c>
      <c r="S134" s="11">
        <v>1</v>
      </c>
      <c r="T134" s="18">
        <v>60</v>
      </c>
      <c r="U134" s="21">
        <f t="shared" si="9"/>
        <v>20.13</v>
      </c>
      <c r="V134" s="31">
        <v>20.46</v>
      </c>
      <c r="W134" s="23"/>
      <c r="X134" s="31">
        <v>0</v>
      </c>
      <c r="Y134" s="32"/>
      <c r="Z134" s="72" t="s">
        <v>551</v>
      </c>
      <c r="AA134" s="78">
        <v>322.789236</v>
      </c>
      <c r="AB134" s="78">
        <v>0</v>
      </c>
      <c r="AC134" s="78">
        <v>0</v>
      </c>
    </row>
    <row r="135" spans="1:16" ht="15.75">
      <c r="A135" s="7">
        <f t="shared" si="11"/>
        <v>132</v>
      </c>
      <c r="B135" s="117" t="s">
        <v>66</v>
      </c>
      <c r="C135" s="8"/>
      <c r="D135" s="78">
        <v>94.64</v>
      </c>
      <c r="E135" s="78">
        <v>94.64</v>
      </c>
      <c r="F135" s="78">
        <v>94.64</v>
      </c>
      <c r="G135" s="78">
        <v>94.64</v>
      </c>
      <c r="H135" s="20">
        <v>63.09</v>
      </c>
      <c r="I135" s="78">
        <v>63.09</v>
      </c>
      <c r="J135" s="78">
        <v>69.39</v>
      </c>
      <c r="K135" s="78">
        <v>69.39</v>
      </c>
      <c r="L135" s="78">
        <v>69.39</v>
      </c>
      <c r="M135" s="78">
        <v>69.39</v>
      </c>
      <c r="N135" s="78">
        <v>69.39</v>
      </c>
      <c r="O135" s="69">
        <v>69.39</v>
      </c>
      <c r="P135" s="1">
        <f t="shared" si="10"/>
        <v>921.0799999999999</v>
      </c>
    </row>
    <row r="136" spans="1:29" ht="15.75">
      <c r="A136" s="7">
        <f t="shared" si="11"/>
        <v>133</v>
      </c>
      <c r="B136" s="92" t="s">
        <v>67</v>
      </c>
      <c r="C136" s="8">
        <v>22173</v>
      </c>
      <c r="D136" s="78">
        <v>389.52</v>
      </c>
      <c r="E136" s="78">
        <v>389.52</v>
      </c>
      <c r="F136" s="78">
        <v>389.52</v>
      </c>
      <c r="G136" s="78">
        <v>389.52</v>
      </c>
      <c r="H136" s="78">
        <v>389.52</v>
      </c>
      <c r="I136" s="20">
        <v>389.52</v>
      </c>
      <c r="J136" s="78">
        <v>416.35</v>
      </c>
      <c r="K136" s="78">
        <v>451.04999999999995</v>
      </c>
      <c r="L136" s="78">
        <v>451.04999999999995</v>
      </c>
      <c r="M136" s="78">
        <v>451.04999999999995</v>
      </c>
      <c r="N136" s="78">
        <v>451.04999999999995</v>
      </c>
      <c r="O136" s="69">
        <v>451.04999999999995</v>
      </c>
      <c r="P136" s="1">
        <f t="shared" si="10"/>
        <v>5008.72</v>
      </c>
      <c r="Q136" s="17">
        <v>99.2</v>
      </c>
      <c r="R136" s="34">
        <v>5</v>
      </c>
      <c r="S136" s="11">
        <v>1</v>
      </c>
      <c r="T136" s="18">
        <v>60</v>
      </c>
      <c r="U136" s="21">
        <f t="shared" si="9"/>
        <v>9.15</v>
      </c>
      <c r="V136" s="31">
        <v>9.3</v>
      </c>
      <c r="W136" s="23"/>
      <c r="X136" s="31">
        <v>0</v>
      </c>
      <c r="Y136" s="32"/>
      <c r="Z136" s="72" t="s">
        <v>552</v>
      </c>
      <c r="AA136" s="78">
        <v>146.72238000000002</v>
      </c>
      <c r="AB136" s="78">
        <v>0</v>
      </c>
      <c r="AC136" s="78">
        <v>0</v>
      </c>
    </row>
    <row r="137" spans="1:16" ht="15.75">
      <c r="A137" s="7">
        <f t="shared" si="11"/>
        <v>134</v>
      </c>
      <c r="B137" s="117" t="s">
        <v>68</v>
      </c>
      <c r="C137" s="8"/>
      <c r="D137" s="78">
        <v>162.3</v>
      </c>
      <c r="E137" s="78">
        <v>227.22</v>
      </c>
      <c r="F137" s="78">
        <v>227.22</v>
      </c>
      <c r="G137" s="78">
        <v>227.22</v>
      </c>
      <c r="H137" s="20">
        <v>227.22</v>
      </c>
      <c r="I137" s="78">
        <v>227.22</v>
      </c>
      <c r="J137" s="78">
        <v>242.87</v>
      </c>
      <c r="K137" s="78">
        <v>242.87</v>
      </c>
      <c r="L137" s="78">
        <v>242.87</v>
      </c>
      <c r="M137" s="78">
        <v>242.87</v>
      </c>
      <c r="N137" s="78">
        <v>242.87</v>
      </c>
      <c r="O137" s="69">
        <v>242.87</v>
      </c>
      <c r="P137" s="1">
        <f t="shared" si="10"/>
        <v>2755.6199999999994</v>
      </c>
    </row>
    <row r="138" spans="1:29" ht="15.75">
      <c r="A138" s="7">
        <f t="shared" si="11"/>
        <v>135</v>
      </c>
      <c r="B138" s="92" t="s">
        <v>69</v>
      </c>
      <c r="C138" s="8">
        <v>22169</v>
      </c>
      <c r="D138" s="78">
        <v>1809.33</v>
      </c>
      <c r="E138" s="78">
        <v>1809.33</v>
      </c>
      <c r="F138" s="78">
        <v>1809.33</v>
      </c>
      <c r="G138" s="78">
        <v>1809.33</v>
      </c>
      <c r="H138" s="78">
        <v>1809.33</v>
      </c>
      <c r="I138" s="20">
        <v>1809.33</v>
      </c>
      <c r="J138" s="78">
        <v>1504.1399999999999</v>
      </c>
      <c r="K138" s="78">
        <v>8038.15</v>
      </c>
      <c r="L138" s="78">
        <v>1719.02</v>
      </c>
      <c r="M138" s="78">
        <v>1186.1100000000001</v>
      </c>
      <c r="N138" s="78">
        <v>1186.1100000000001</v>
      </c>
      <c r="O138" s="69">
        <v>1186.1100000000001</v>
      </c>
      <c r="P138" s="1">
        <f t="shared" si="10"/>
        <v>25675.62</v>
      </c>
      <c r="Q138" s="17">
        <v>116.5</v>
      </c>
      <c r="R138" s="34">
        <v>6</v>
      </c>
      <c r="S138" s="11">
        <v>1</v>
      </c>
      <c r="T138" s="18">
        <v>60</v>
      </c>
      <c r="U138" s="21">
        <f t="shared" si="9"/>
        <v>10.98</v>
      </c>
      <c r="V138" s="31">
        <v>11.16</v>
      </c>
      <c r="W138" s="23"/>
      <c r="X138" s="31">
        <v>0</v>
      </c>
      <c r="Y138" s="32"/>
      <c r="Z138" s="72" t="s">
        <v>553</v>
      </c>
      <c r="AA138" s="78">
        <v>176.06685599999997</v>
      </c>
      <c r="AB138" s="78">
        <v>0</v>
      </c>
      <c r="AC138" s="78">
        <v>0</v>
      </c>
    </row>
    <row r="139" spans="1:16" ht="15.75">
      <c r="A139" s="7">
        <f t="shared" si="11"/>
        <v>136</v>
      </c>
      <c r="B139" s="117" t="s">
        <v>858</v>
      </c>
      <c r="C139" s="8"/>
      <c r="D139" s="78">
        <v>129.84</v>
      </c>
      <c r="E139" s="78">
        <v>129.84</v>
      </c>
      <c r="F139" s="78">
        <v>129.84</v>
      </c>
      <c r="G139" s="78">
        <v>129.84</v>
      </c>
      <c r="H139" s="20">
        <v>129.84</v>
      </c>
      <c r="I139" s="78">
        <v>129.84</v>
      </c>
      <c r="J139" s="78">
        <v>138.79</v>
      </c>
      <c r="K139" s="78">
        <v>2160.79</v>
      </c>
      <c r="L139" s="78">
        <v>138.79</v>
      </c>
      <c r="M139" s="78">
        <v>138.79</v>
      </c>
      <c r="N139" s="78">
        <v>138.79</v>
      </c>
      <c r="O139" s="69">
        <v>138.79</v>
      </c>
      <c r="P139" s="1">
        <f t="shared" si="10"/>
        <v>3633.7799999999997</v>
      </c>
    </row>
    <row r="140" spans="1:16" ht="15.75">
      <c r="A140" s="7">
        <f t="shared" si="11"/>
        <v>137</v>
      </c>
      <c r="B140" s="117" t="s">
        <v>859</v>
      </c>
      <c r="C140" s="8"/>
      <c r="D140" s="78">
        <v>97.38</v>
      </c>
      <c r="E140" s="78">
        <v>97.38</v>
      </c>
      <c r="F140" s="78">
        <v>97.38</v>
      </c>
      <c r="G140" s="78">
        <v>97.38</v>
      </c>
      <c r="H140" s="20">
        <v>97.38</v>
      </c>
      <c r="I140" s="78">
        <v>97.38</v>
      </c>
      <c r="J140" s="78">
        <v>104.09</v>
      </c>
      <c r="K140" s="78">
        <v>104.09</v>
      </c>
      <c r="L140" s="78">
        <v>104.09</v>
      </c>
      <c r="M140" s="78">
        <v>104.09</v>
      </c>
      <c r="N140" s="78">
        <v>104.09</v>
      </c>
      <c r="O140" s="69">
        <v>104.09</v>
      </c>
      <c r="P140" s="1">
        <f t="shared" si="10"/>
        <v>1208.82</v>
      </c>
    </row>
    <row r="141" spans="1:16" ht="15.75">
      <c r="A141" s="7">
        <f t="shared" si="11"/>
        <v>138</v>
      </c>
      <c r="B141" s="117" t="s">
        <v>70</v>
      </c>
      <c r="C141" s="8"/>
      <c r="D141" s="78">
        <v>292.14</v>
      </c>
      <c r="E141" s="78">
        <v>292.14</v>
      </c>
      <c r="F141" s="78">
        <v>292.14</v>
      </c>
      <c r="G141" s="78">
        <v>292.14</v>
      </c>
      <c r="H141" s="20">
        <v>292.14</v>
      </c>
      <c r="I141" s="78">
        <v>292.14</v>
      </c>
      <c r="J141" s="78">
        <v>312.26</v>
      </c>
      <c r="K141" s="78">
        <v>312.26</v>
      </c>
      <c r="L141" s="78">
        <v>277.57</v>
      </c>
      <c r="M141" s="78">
        <v>277.57</v>
      </c>
      <c r="N141" s="78">
        <v>277.57</v>
      </c>
      <c r="O141" s="69">
        <v>277.57</v>
      </c>
      <c r="P141" s="1">
        <f t="shared" si="10"/>
        <v>3487.6400000000003</v>
      </c>
    </row>
    <row r="142" spans="1:29" ht="15.75">
      <c r="A142" s="7">
        <f t="shared" si="11"/>
        <v>139</v>
      </c>
      <c r="B142" s="92" t="s">
        <v>71</v>
      </c>
      <c r="C142" s="8">
        <v>22159</v>
      </c>
      <c r="D142" s="78">
        <v>194.76</v>
      </c>
      <c r="E142" s="78">
        <v>194.76</v>
      </c>
      <c r="F142" s="78">
        <v>194.76</v>
      </c>
      <c r="G142" s="78">
        <v>194.76</v>
      </c>
      <c r="H142" s="78">
        <v>194.76000000000002</v>
      </c>
      <c r="I142" s="20">
        <v>194.76000000000002</v>
      </c>
      <c r="J142" s="78">
        <v>208.18</v>
      </c>
      <c r="K142" s="78">
        <v>208.18</v>
      </c>
      <c r="L142" s="78">
        <v>208.18</v>
      </c>
      <c r="M142" s="78">
        <v>208.18</v>
      </c>
      <c r="N142" s="78">
        <v>208.18</v>
      </c>
      <c r="O142" s="69">
        <v>208.18</v>
      </c>
      <c r="P142" s="1">
        <f t="shared" si="10"/>
        <v>2417.64</v>
      </c>
      <c r="Q142" s="17">
        <v>294.84</v>
      </c>
      <c r="R142" s="34">
        <v>16</v>
      </c>
      <c r="S142" s="11">
        <v>1</v>
      </c>
      <c r="T142" s="18">
        <v>60</v>
      </c>
      <c r="U142" s="21">
        <f t="shared" si="9"/>
        <v>29.28</v>
      </c>
      <c r="V142" s="31">
        <v>29.76</v>
      </c>
      <c r="W142" s="23"/>
      <c r="X142" s="31">
        <v>0</v>
      </c>
      <c r="Y142" s="32"/>
      <c r="Z142" s="72" t="s">
        <v>554</v>
      </c>
      <c r="AA142" s="78">
        <v>469.51161599999995</v>
      </c>
      <c r="AB142" s="78">
        <v>0</v>
      </c>
      <c r="AC142" s="78">
        <v>0</v>
      </c>
    </row>
    <row r="143" spans="1:16" ht="15.75">
      <c r="A143" s="7">
        <f t="shared" si="11"/>
        <v>140</v>
      </c>
      <c r="B143" s="117" t="s">
        <v>860</v>
      </c>
      <c r="C143" s="8"/>
      <c r="D143" s="78">
        <v>0</v>
      </c>
      <c r="E143" s="78">
        <v>0</v>
      </c>
      <c r="F143" s="78"/>
      <c r="G143" s="78"/>
      <c r="H143" s="20"/>
      <c r="I143" s="78"/>
      <c r="J143" s="78"/>
      <c r="K143" s="78"/>
      <c r="L143" s="78"/>
      <c r="M143" s="78"/>
      <c r="N143" s="78"/>
      <c r="O143" s="69"/>
      <c r="P143" s="1">
        <f t="shared" si="10"/>
        <v>0</v>
      </c>
    </row>
    <row r="144" spans="1:29" ht="15.75">
      <c r="A144" s="7">
        <f t="shared" si="11"/>
        <v>141</v>
      </c>
      <c r="B144" s="92" t="s">
        <v>72</v>
      </c>
      <c r="C144" s="8">
        <v>21519</v>
      </c>
      <c r="D144" s="78">
        <v>12105.21</v>
      </c>
      <c r="E144" s="78">
        <v>10254.67</v>
      </c>
      <c r="F144" s="78">
        <v>10988.73</v>
      </c>
      <c r="G144" s="78">
        <v>11850.13</v>
      </c>
      <c r="H144" s="20">
        <v>11257.24</v>
      </c>
      <c r="I144" s="20">
        <v>12164.11</v>
      </c>
      <c r="J144" s="78">
        <v>13325.960000000001</v>
      </c>
      <c r="K144" s="78">
        <v>12625.34</v>
      </c>
      <c r="L144" s="78">
        <v>11111.61</v>
      </c>
      <c r="M144" s="78">
        <v>10161.5</v>
      </c>
      <c r="N144" s="78">
        <v>9402.64</v>
      </c>
      <c r="O144" s="69">
        <v>8910.64</v>
      </c>
      <c r="P144" s="1">
        <f t="shared" si="10"/>
        <v>134157.78</v>
      </c>
      <c r="Q144" s="17">
        <v>403.1</v>
      </c>
      <c r="R144" s="34">
        <v>9</v>
      </c>
      <c r="S144" s="11">
        <v>1</v>
      </c>
      <c r="T144" s="18">
        <v>60</v>
      </c>
      <c r="U144" s="21">
        <f t="shared" si="9"/>
        <v>16.47</v>
      </c>
      <c r="V144" s="31">
        <v>20.46</v>
      </c>
      <c r="W144" s="23"/>
      <c r="X144" s="31">
        <v>0</v>
      </c>
      <c r="Y144" s="32"/>
      <c r="Z144" s="72" t="s">
        <v>555</v>
      </c>
      <c r="AA144" s="78">
        <v>322.789236</v>
      </c>
      <c r="AB144" s="78">
        <v>0</v>
      </c>
      <c r="AC144" s="78">
        <v>0</v>
      </c>
    </row>
    <row r="145" spans="1:29" ht="15.75">
      <c r="A145" s="7">
        <f t="shared" si="11"/>
        <v>142</v>
      </c>
      <c r="B145" s="92" t="s">
        <v>73</v>
      </c>
      <c r="C145" s="8">
        <v>21520</v>
      </c>
      <c r="D145" s="78">
        <v>2082.6</v>
      </c>
      <c r="E145" s="78">
        <v>3897.89</v>
      </c>
      <c r="F145" s="78">
        <v>3904.42</v>
      </c>
      <c r="G145" s="78">
        <v>4005.98</v>
      </c>
      <c r="H145" s="20">
        <v>3914.9500000000003</v>
      </c>
      <c r="I145" s="20">
        <v>3934.31</v>
      </c>
      <c r="J145" s="78">
        <v>4439.4</v>
      </c>
      <c r="K145" s="78">
        <v>4431.27</v>
      </c>
      <c r="L145" s="78">
        <v>4382.1900000000005</v>
      </c>
      <c r="M145" s="78">
        <v>3436.44</v>
      </c>
      <c r="N145" s="78">
        <v>5379.7699999999995</v>
      </c>
      <c r="O145" s="69">
        <v>4438.02</v>
      </c>
      <c r="P145" s="1">
        <f t="shared" si="10"/>
        <v>48247.240000000005</v>
      </c>
      <c r="Q145" s="17">
        <v>175</v>
      </c>
      <c r="R145" s="34">
        <v>18</v>
      </c>
      <c r="S145" s="11">
        <v>1</v>
      </c>
      <c r="T145" s="18">
        <v>60</v>
      </c>
      <c r="U145" s="21">
        <f t="shared" si="9"/>
        <v>32.94</v>
      </c>
      <c r="V145" s="31">
        <v>29.76</v>
      </c>
      <c r="W145" s="23"/>
      <c r="X145" s="31">
        <v>0</v>
      </c>
      <c r="Y145" s="32"/>
      <c r="Z145" s="72" t="s">
        <v>556</v>
      </c>
      <c r="AA145" s="78">
        <v>469.51161599999995</v>
      </c>
      <c r="AB145" s="78">
        <v>0</v>
      </c>
      <c r="AC145" s="78">
        <v>0</v>
      </c>
    </row>
    <row r="146" spans="1:29" ht="15.75">
      <c r="A146" s="7">
        <f t="shared" si="11"/>
        <v>143</v>
      </c>
      <c r="B146" s="92" t="s">
        <v>74</v>
      </c>
      <c r="C146" s="8">
        <v>21521</v>
      </c>
      <c r="D146" s="78">
        <v>4015.05</v>
      </c>
      <c r="E146" s="78">
        <v>3888.24</v>
      </c>
      <c r="F146" s="78">
        <v>3753.86</v>
      </c>
      <c r="G146" s="78">
        <v>3980.31</v>
      </c>
      <c r="H146" s="20">
        <v>3870.3599999999997</v>
      </c>
      <c r="I146" s="20">
        <v>3970.25</v>
      </c>
      <c r="J146" s="78">
        <v>4468.78</v>
      </c>
      <c r="K146" s="78">
        <v>3964.3</v>
      </c>
      <c r="L146" s="78">
        <v>4380.8</v>
      </c>
      <c r="M146" s="78">
        <v>3813.18</v>
      </c>
      <c r="N146" s="78">
        <v>4984.1</v>
      </c>
      <c r="O146" s="69">
        <v>4282.03</v>
      </c>
      <c r="P146" s="1">
        <f t="shared" si="10"/>
        <v>49371.259999999995</v>
      </c>
      <c r="Q146" s="25">
        <v>115.9</v>
      </c>
      <c r="R146" s="34">
        <v>3</v>
      </c>
      <c r="S146" s="42">
        <v>1</v>
      </c>
      <c r="T146" s="26">
        <v>60</v>
      </c>
      <c r="U146" s="27">
        <f t="shared" si="9"/>
        <v>5.49</v>
      </c>
      <c r="V146" s="38"/>
      <c r="W146" s="43"/>
      <c r="X146" s="31">
        <v>0</v>
      </c>
      <c r="Y146" s="32"/>
      <c r="Z146" s="76" t="s">
        <v>557</v>
      </c>
      <c r="AA146" s="78">
        <v>0</v>
      </c>
      <c r="AB146" s="78">
        <v>0</v>
      </c>
      <c r="AC146" s="78">
        <v>0</v>
      </c>
    </row>
    <row r="147" spans="1:29" ht="15.75">
      <c r="A147" s="7">
        <f t="shared" si="11"/>
        <v>144</v>
      </c>
      <c r="B147" s="92" t="s">
        <v>79</v>
      </c>
      <c r="C147" s="8">
        <v>21522</v>
      </c>
      <c r="D147" s="78">
        <v>2077.96</v>
      </c>
      <c r="E147" s="78">
        <v>2437.37</v>
      </c>
      <c r="F147" s="78">
        <v>2275.03</v>
      </c>
      <c r="G147" s="78">
        <v>2176.82</v>
      </c>
      <c r="H147" s="20">
        <v>2109.92</v>
      </c>
      <c r="I147" s="20">
        <v>1065.94</v>
      </c>
      <c r="J147" s="78">
        <v>2705.05</v>
      </c>
      <c r="K147" s="78">
        <v>-805.6299999999999</v>
      </c>
      <c r="L147" s="78">
        <v>2674.5</v>
      </c>
      <c r="M147" s="78">
        <v>2022.6999999999998</v>
      </c>
      <c r="N147" s="78">
        <v>3643.9500000000003</v>
      </c>
      <c r="O147" s="69">
        <v>2730.5099999999998</v>
      </c>
      <c r="P147" s="1">
        <f t="shared" si="10"/>
        <v>25114.12</v>
      </c>
      <c r="Q147" s="17">
        <v>147.55</v>
      </c>
      <c r="R147" s="34">
        <v>9</v>
      </c>
      <c r="S147" s="11">
        <v>1</v>
      </c>
      <c r="T147" s="18">
        <v>60</v>
      </c>
      <c r="U147" s="21">
        <f t="shared" si="9"/>
        <v>16.47</v>
      </c>
      <c r="V147" s="31">
        <v>16.74</v>
      </c>
      <c r="W147" s="23"/>
      <c r="X147" s="31">
        <v>0</v>
      </c>
      <c r="Y147" s="32"/>
      <c r="Z147" s="72" t="s">
        <v>558</v>
      </c>
      <c r="AA147" s="78">
        <v>264.10028399999993</v>
      </c>
      <c r="AB147" s="78">
        <v>0</v>
      </c>
      <c r="AC147" s="78">
        <v>0</v>
      </c>
    </row>
    <row r="148" spans="1:26" ht="15.75">
      <c r="A148" s="7">
        <f t="shared" si="11"/>
        <v>145</v>
      </c>
      <c r="B148" s="92" t="s">
        <v>838</v>
      </c>
      <c r="C148" s="107">
        <v>21503</v>
      </c>
      <c r="D148" s="78">
        <v>3388.46</v>
      </c>
      <c r="E148" s="78">
        <v>3416.58</v>
      </c>
      <c r="F148" s="78">
        <v>3511.69</v>
      </c>
      <c r="G148" s="78">
        <v>3352.5</v>
      </c>
      <c r="H148" s="20">
        <v>3400.46</v>
      </c>
      <c r="I148" s="20">
        <v>3537.14</v>
      </c>
      <c r="J148" s="78">
        <v>4463.65</v>
      </c>
      <c r="K148" s="78">
        <v>4421.33</v>
      </c>
      <c r="L148" s="78">
        <v>4661.4</v>
      </c>
      <c r="M148" s="78">
        <v>3458.45</v>
      </c>
      <c r="N148" s="78">
        <v>3674.73</v>
      </c>
      <c r="O148" s="69">
        <v>3720.75</v>
      </c>
      <c r="P148" s="1">
        <f t="shared" si="10"/>
        <v>45007.14</v>
      </c>
      <c r="Q148" s="17"/>
      <c r="R148" s="34"/>
      <c r="S148" s="11"/>
      <c r="T148" s="18"/>
      <c r="U148" s="21"/>
      <c r="V148" s="31"/>
      <c r="W148" s="23"/>
      <c r="X148" s="31"/>
      <c r="Y148" s="32"/>
      <c r="Z148" s="72"/>
    </row>
    <row r="149" spans="1:26" ht="15.75">
      <c r="A149" s="7">
        <f t="shared" si="11"/>
        <v>146</v>
      </c>
      <c r="B149" s="92" t="s">
        <v>839</v>
      </c>
      <c r="C149" s="107">
        <v>21505</v>
      </c>
      <c r="D149" s="78">
        <v>2522.92</v>
      </c>
      <c r="E149" s="78">
        <v>1846.17</v>
      </c>
      <c r="F149" s="78">
        <v>2216.09</v>
      </c>
      <c r="G149" s="78">
        <v>2115.36</v>
      </c>
      <c r="H149" s="20">
        <v>1896.22</v>
      </c>
      <c r="I149" s="20">
        <v>2209.15</v>
      </c>
      <c r="J149" s="78">
        <v>2481.1</v>
      </c>
      <c r="K149" s="78">
        <v>2244.0499999999997</v>
      </c>
      <c r="L149" s="78">
        <v>3108.18</v>
      </c>
      <c r="M149" s="78">
        <v>2097.4199999999996</v>
      </c>
      <c r="N149" s="78">
        <v>1545.54</v>
      </c>
      <c r="O149" s="69">
        <v>1882.0800000000002</v>
      </c>
      <c r="P149" s="1">
        <f t="shared" si="10"/>
        <v>26164.280000000002</v>
      </c>
      <c r="Q149" s="17"/>
      <c r="R149" s="34"/>
      <c r="S149" s="11"/>
      <c r="T149" s="18"/>
      <c r="U149" s="21"/>
      <c r="V149" s="31"/>
      <c r="W149" s="23"/>
      <c r="X149" s="31"/>
      <c r="Y149" s="32"/>
      <c r="Z149" s="72"/>
    </row>
    <row r="150" spans="1:26" ht="15.75">
      <c r="A150" s="7">
        <f t="shared" si="11"/>
        <v>147</v>
      </c>
      <c r="B150" s="92" t="s">
        <v>840</v>
      </c>
      <c r="C150" s="107">
        <v>21508</v>
      </c>
      <c r="D150" s="78">
        <v>4054.67</v>
      </c>
      <c r="E150" s="78">
        <v>2499.07</v>
      </c>
      <c r="F150" s="78">
        <v>3884.48</v>
      </c>
      <c r="G150" s="78">
        <v>4037.37</v>
      </c>
      <c r="H150" s="20">
        <v>4152.19</v>
      </c>
      <c r="I150" s="20">
        <v>4052.72</v>
      </c>
      <c r="J150" s="78">
        <v>4478.3099999999995</v>
      </c>
      <c r="K150" s="78">
        <v>4159.16</v>
      </c>
      <c r="L150" s="78">
        <v>4556.08</v>
      </c>
      <c r="M150" s="78">
        <v>2789.1400000000003</v>
      </c>
      <c r="N150" s="78">
        <v>3630.47</v>
      </c>
      <c r="O150" s="69">
        <v>4269.55</v>
      </c>
      <c r="P150" s="1">
        <f t="shared" si="10"/>
        <v>46563.21</v>
      </c>
      <c r="Q150" s="17"/>
      <c r="R150" s="34"/>
      <c r="S150" s="11"/>
      <c r="T150" s="18"/>
      <c r="U150" s="21"/>
      <c r="V150" s="31"/>
      <c r="W150" s="23"/>
      <c r="X150" s="31"/>
      <c r="Y150" s="32"/>
      <c r="Z150" s="72"/>
    </row>
    <row r="151" spans="1:26" ht="15.75">
      <c r="A151" s="7">
        <f t="shared" si="11"/>
        <v>148</v>
      </c>
      <c r="B151" s="92" t="s">
        <v>841</v>
      </c>
      <c r="C151" s="107">
        <v>21511</v>
      </c>
      <c r="D151" s="78">
        <v>6582.32</v>
      </c>
      <c r="E151" s="78">
        <v>4552.73</v>
      </c>
      <c r="F151" s="78">
        <v>5509.36</v>
      </c>
      <c r="G151" s="78">
        <v>5218.53</v>
      </c>
      <c r="H151" s="20">
        <v>5360.889999999999</v>
      </c>
      <c r="I151" s="20">
        <v>6606.509999999999</v>
      </c>
      <c r="J151" s="78">
        <v>6523.16</v>
      </c>
      <c r="K151" s="78">
        <v>6547.41</v>
      </c>
      <c r="L151" s="78">
        <v>8164.68</v>
      </c>
      <c r="M151" s="78">
        <v>5641.88</v>
      </c>
      <c r="N151" s="78">
        <v>6048.28</v>
      </c>
      <c r="O151" s="69">
        <v>5870.64</v>
      </c>
      <c r="P151" s="1">
        <f t="shared" si="10"/>
        <v>72626.39</v>
      </c>
      <c r="Q151" s="17"/>
      <c r="R151" s="34"/>
      <c r="S151" s="11"/>
      <c r="T151" s="18"/>
      <c r="U151" s="21"/>
      <c r="V151" s="31"/>
      <c r="W151" s="23"/>
      <c r="X151" s="31"/>
      <c r="Y151" s="32"/>
      <c r="Z151" s="72"/>
    </row>
    <row r="152" spans="1:26" ht="15.75">
      <c r="A152" s="7">
        <f t="shared" si="11"/>
        <v>149</v>
      </c>
      <c r="B152" s="92" t="s">
        <v>842</v>
      </c>
      <c r="C152" s="107">
        <v>21512</v>
      </c>
      <c r="D152" s="78">
        <v>4486.03</v>
      </c>
      <c r="E152" s="78">
        <v>3694.47</v>
      </c>
      <c r="F152" s="78">
        <v>4248.57</v>
      </c>
      <c r="G152" s="78">
        <v>3687.73</v>
      </c>
      <c r="H152" s="20">
        <v>4145.77</v>
      </c>
      <c r="I152" s="20">
        <v>3871.94</v>
      </c>
      <c r="J152" s="78">
        <v>4362.47</v>
      </c>
      <c r="K152" s="78">
        <v>4971.81</v>
      </c>
      <c r="L152" s="78">
        <v>4326.01</v>
      </c>
      <c r="M152" s="78">
        <v>3875.74</v>
      </c>
      <c r="N152" s="78">
        <v>4610.79</v>
      </c>
      <c r="O152" s="69">
        <v>3305.0699999999997</v>
      </c>
      <c r="P152" s="1">
        <f t="shared" si="10"/>
        <v>49586.4</v>
      </c>
      <c r="Q152" s="17"/>
      <c r="R152" s="34"/>
      <c r="S152" s="11"/>
      <c r="T152" s="18"/>
      <c r="U152" s="21"/>
      <c r="V152" s="31"/>
      <c r="W152" s="23"/>
      <c r="X152" s="31"/>
      <c r="Y152" s="32"/>
      <c r="Z152" s="72"/>
    </row>
    <row r="153" spans="1:26" ht="15.75">
      <c r="A153" s="7">
        <f t="shared" si="11"/>
        <v>150</v>
      </c>
      <c r="B153" s="92" t="s">
        <v>843</v>
      </c>
      <c r="C153" s="107">
        <v>21514</v>
      </c>
      <c r="D153" s="78">
        <v>1924.23</v>
      </c>
      <c r="E153" s="78">
        <v>2102.97</v>
      </c>
      <c r="F153" s="78">
        <v>1899.83</v>
      </c>
      <c r="G153" s="78">
        <v>2001.19</v>
      </c>
      <c r="H153" s="20">
        <v>1969.2199999999998</v>
      </c>
      <c r="I153" s="20">
        <v>2707.3799999999997</v>
      </c>
      <c r="J153" s="78">
        <v>2845.5099999999998</v>
      </c>
      <c r="K153" s="78">
        <v>2725.6099999999997</v>
      </c>
      <c r="L153" s="78">
        <v>2498.0099999999998</v>
      </c>
      <c r="M153" s="78">
        <v>2341.6899999999996</v>
      </c>
      <c r="N153" s="78">
        <v>2249.16</v>
      </c>
      <c r="O153" s="69">
        <v>2540.3599999999997</v>
      </c>
      <c r="P153" s="1">
        <f t="shared" si="10"/>
        <v>27805.159999999996</v>
      </c>
      <c r="Q153" s="17"/>
      <c r="R153" s="34"/>
      <c r="S153" s="11"/>
      <c r="T153" s="18"/>
      <c r="U153" s="21"/>
      <c r="V153" s="31"/>
      <c r="W153" s="23"/>
      <c r="X153" s="31"/>
      <c r="Y153" s="32"/>
      <c r="Z153" s="72"/>
    </row>
    <row r="154" spans="1:26" ht="15.75">
      <c r="A154" s="7">
        <f t="shared" si="11"/>
        <v>151</v>
      </c>
      <c r="B154" s="92" t="s">
        <v>844</v>
      </c>
      <c r="C154" s="107">
        <v>21515</v>
      </c>
      <c r="D154" s="78">
        <v>3400.89</v>
      </c>
      <c r="E154" s="78">
        <v>1959.76</v>
      </c>
      <c r="F154" s="78">
        <v>2401.82</v>
      </c>
      <c r="G154" s="78">
        <v>2265.54</v>
      </c>
      <c r="H154" s="20">
        <v>2698.3399999999997</v>
      </c>
      <c r="I154" s="20">
        <v>2226.43</v>
      </c>
      <c r="J154" s="78">
        <v>3075.71</v>
      </c>
      <c r="K154" s="78">
        <v>2245.4300000000003</v>
      </c>
      <c r="L154" s="78">
        <v>2632.63</v>
      </c>
      <c r="M154" s="78">
        <v>2112.9199999999996</v>
      </c>
      <c r="N154" s="78">
        <v>-2613.5600000000004</v>
      </c>
      <c r="O154" s="69">
        <v>1972.29</v>
      </c>
      <c r="P154" s="1">
        <f t="shared" si="10"/>
        <v>24378.199999999997</v>
      </c>
      <c r="Q154" s="17"/>
      <c r="R154" s="34"/>
      <c r="S154" s="11"/>
      <c r="T154" s="18"/>
      <c r="U154" s="21"/>
      <c r="V154" s="31"/>
      <c r="W154" s="23"/>
      <c r="X154" s="31"/>
      <c r="Y154" s="32"/>
      <c r="Z154" s="72"/>
    </row>
    <row r="155" spans="1:26" ht="15.75">
      <c r="A155" s="7">
        <f t="shared" si="11"/>
        <v>152</v>
      </c>
      <c r="B155" s="92" t="s">
        <v>845</v>
      </c>
      <c r="C155" s="107">
        <v>21516</v>
      </c>
      <c r="D155" s="78">
        <v>4363.19</v>
      </c>
      <c r="E155" s="78">
        <v>3829.25</v>
      </c>
      <c r="F155" s="78">
        <v>3347.25</v>
      </c>
      <c r="G155" s="78">
        <v>4675.92</v>
      </c>
      <c r="H155" s="20">
        <v>3873.4100000000003</v>
      </c>
      <c r="I155" s="20">
        <v>4327.239999999999</v>
      </c>
      <c r="J155" s="78">
        <v>5334.740000000001</v>
      </c>
      <c r="K155" s="78">
        <v>4862.63</v>
      </c>
      <c r="L155" s="78">
        <v>5136.4800000000005</v>
      </c>
      <c r="M155" s="78">
        <v>4924.650000000001</v>
      </c>
      <c r="N155" s="78">
        <v>2640.74</v>
      </c>
      <c r="O155" s="69">
        <v>4103.53</v>
      </c>
      <c r="P155" s="1">
        <f t="shared" si="10"/>
        <v>51419.03</v>
      </c>
      <c r="Q155" s="17"/>
      <c r="R155" s="34"/>
      <c r="S155" s="11"/>
      <c r="T155" s="18"/>
      <c r="U155" s="21"/>
      <c r="V155" s="31"/>
      <c r="W155" s="23"/>
      <c r="X155" s="31"/>
      <c r="Y155" s="32"/>
      <c r="Z155" s="72"/>
    </row>
    <row r="156" spans="1:29" ht="15.75">
      <c r="A156" s="7">
        <f t="shared" si="11"/>
        <v>153</v>
      </c>
      <c r="B156" s="92" t="s">
        <v>80</v>
      </c>
      <c r="C156" s="8">
        <v>21523</v>
      </c>
      <c r="D156" s="78">
        <v>1538.95</v>
      </c>
      <c r="E156" s="78">
        <v>1559.98</v>
      </c>
      <c r="F156" s="78">
        <v>1559.98</v>
      </c>
      <c r="G156" s="78">
        <v>1538.95</v>
      </c>
      <c r="H156" s="20">
        <v>1496.8899999999999</v>
      </c>
      <c r="I156" s="20">
        <v>1471.65</v>
      </c>
      <c r="J156" s="78">
        <v>1595.5</v>
      </c>
      <c r="K156" s="78">
        <v>1664.89</v>
      </c>
      <c r="L156" s="78">
        <v>1595.5</v>
      </c>
      <c r="M156" s="78">
        <v>1374.6000000000001</v>
      </c>
      <c r="N156" s="78">
        <v>1397.7300000000002</v>
      </c>
      <c r="O156" s="69">
        <v>1351.47</v>
      </c>
      <c r="P156" s="1">
        <f t="shared" si="10"/>
        <v>18146.09</v>
      </c>
      <c r="Q156" s="17">
        <v>165.6</v>
      </c>
      <c r="R156" s="34">
        <v>1</v>
      </c>
      <c r="S156" s="11">
        <v>1</v>
      </c>
      <c r="T156" s="18">
        <v>60</v>
      </c>
      <c r="U156" s="21">
        <f t="shared" si="9"/>
        <v>1.83</v>
      </c>
      <c r="V156" s="31">
        <v>1.86</v>
      </c>
      <c r="W156" s="23"/>
      <c r="X156" s="31">
        <v>0</v>
      </c>
      <c r="Y156" s="32"/>
      <c r="Z156" s="72" t="s">
        <v>559</v>
      </c>
      <c r="AA156" s="78">
        <v>29.354476</v>
      </c>
      <c r="AB156" s="78">
        <v>0</v>
      </c>
      <c r="AC156" s="78">
        <v>0</v>
      </c>
    </row>
    <row r="157" spans="1:29" ht="15.75">
      <c r="A157" s="7">
        <f t="shared" si="11"/>
        <v>154</v>
      </c>
      <c r="B157" s="92" t="s">
        <v>81</v>
      </c>
      <c r="C157" s="8">
        <v>21524</v>
      </c>
      <c r="D157" s="78">
        <v>1516.25</v>
      </c>
      <c r="E157" s="78">
        <v>1495.22</v>
      </c>
      <c r="F157" s="78">
        <v>1495.22</v>
      </c>
      <c r="G157" s="78">
        <v>1537.28</v>
      </c>
      <c r="H157" s="20">
        <v>1356.42</v>
      </c>
      <c r="I157" s="20">
        <v>1335.39</v>
      </c>
      <c r="J157" s="78">
        <v>1561.28</v>
      </c>
      <c r="K157" s="78">
        <v>1654.55</v>
      </c>
      <c r="L157" s="78">
        <v>1589.04</v>
      </c>
      <c r="M157" s="78">
        <v>1404.44</v>
      </c>
      <c r="N157" s="78">
        <v>1404.44</v>
      </c>
      <c r="O157" s="69">
        <v>1404.44</v>
      </c>
      <c r="P157" s="1">
        <f t="shared" si="10"/>
        <v>17753.97</v>
      </c>
      <c r="Q157" s="17">
        <v>1986.49</v>
      </c>
      <c r="R157" s="34">
        <v>92</v>
      </c>
      <c r="S157" s="11" t="s">
        <v>469</v>
      </c>
      <c r="T157" s="18">
        <v>220</v>
      </c>
      <c r="U157" s="21">
        <f t="shared" si="9"/>
        <v>617.32</v>
      </c>
      <c r="V157" s="31">
        <v>359.84</v>
      </c>
      <c r="W157" s="23"/>
      <c r="X157" s="31">
        <v>359.84</v>
      </c>
      <c r="Y157" s="32">
        <v>437.1</v>
      </c>
      <c r="Z157" s="72" t="s">
        <v>560</v>
      </c>
      <c r="AA157" s="78">
        <v>5677.0517439999985</v>
      </c>
      <c r="AB157" s="78">
        <v>5677.0517439999985</v>
      </c>
      <c r="AC157" s="78">
        <v>6895.96186</v>
      </c>
    </row>
    <row r="158" spans="1:29" ht="15.75">
      <c r="A158" s="7">
        <f t="shared" si="11"/>
        <v>155</v>
      </c>
      <c r="B158" s="92" t="s">
        <v>82</v>
      </c>
      <c r="C158" s="8">
        <v>21525</v>
      </c>
      <c r="D158" s="78">
        <v>1597.42</v>
      </c>
      <c r="E158" s="78">
        <v>1576.39</v>
      </c>
      <c r="F158" s="78">
        <v>1467.04</v>
      </c>
      <c r="G158" s="78">
        <v>1467.04</v>
      </c>
      <c r="H158" s="20">
        <v>1349.27</v>
      </c>
      <c r="I158" s="20">
        <v>1496.48</v>
      </c>
      <c r="J158" s="78">
        <v>1743.07</v>
      </c>
      <c r="K158" s="78">
        <v>1743.07</v>
      </c>
      <c r="L158" s="78">
        <v>1534.8999999999999</v>
      </c>
      <c r="M158" s="78">
        <v>1340.37</v>
      </c>
      <c r="N158" s="78">
        <v>1340.37</v>
      </c>
      <c r="O158" s="69">
        <v>1340.37</v>
      </c>
      <c r="P158" s="1">
        <f t="shared" si="10"/>
        <v>17995.789999999997</v>
      </c>
      <c r="Q158" s="17">
        <v>9822.4</v>
      </c>
      <c r="R158" s="34">
        <v>480</v>
      </c>
      <c r="S158" s="11" t="s">
        <v>469</v>
      </c>
      <c r="T158" s="18">
        <v>220</v>
      </c>
      <c r="U158" s="21">
        <f t="shared" si="9"/>
        <v>3220.8</v>
      </c>
      <c r="V158" s="31">
        <v>1572.005</v>
      </c>
      <c r="W158" s="23"/>
      <c r="X158" s="31">
        <v>1572.005</v>
      </c>
      <c r="Y158" s="32">
        <v>876.23</v>
      </c>
      <c r="Z158" s="72" t="s">
        <v>561</v>
      </c>
      <c r="AA158" s="78">
        <v>24800.904082999994</v>
      </c>
      <c r="AB158" s="78">
        <v>24800.904082999994</v>
      </c>
      <c r="AC158" s="78">
        <v>13823.930217999998</v>
      </c>
    </row>
    <row r="159" spans="1:29" ht="15.75">
      <c r="A159" s="7">
        <f t="shared" si="11"/>
        <v>156</v>
      </c>
      <c r="B159" s="92" t="s">
        <v>83</v>
      </c>
      <c r="C159" s="8">
        <v>21526</v>
      </c>
      <c r="D159" s="78">
        <v>1621.19</v>
      </c>
      <c r="E159" s="78">
        <v>1629.6</v>
      </c>
      <c r="F159" s="78">
        <v>1158.53</v>
      </c>
      <c r="G159" s="78">
        <v>1410.89</v>
      </c>
      <c r="H159" s="20">
        <v>1242.65</v>
      </c>
      <c r="I159" s="20">
        <v>1394.07</v>
      </c>
      <c r="J159" s="78">
        <v>1417.65</v>
      </c>
      <c r="K159" s="78">
        <v>1537.52</v>
      </c>
      <c r="L159" s="78">
        <v>1553.4199999999998</v>
      </c>
      <c r="M159" s="78">
        <v>1374.14</v>
      </c>
      <c r="N159" s="78">
        <v>1343.38</v>
      </c>
      <c r="O159" s="69">
        <v>1343.38</v>
      </c>
      <c r="P159" s="1">
        <f t="shared" si="10"/>
        <v>17026.420000000002</v>
      </c>
      <c r="Q159" s="17">
        <v>638.9</v>
      </c>
      <c r="R159" s="34">
        <v>26</v>
      </c>
      <c r="S159" s="11" t="s">
        <v>469</v>
      </c>
      <c r="T159" s="18">
        <v>370</v>
      </c>
      <c r="U159" s="21">
        <f t="shared" si="9"/>
        <v>293.41</v>
      </c>
      <c r="V159" s="31">
        <v>155.195</v>
      </c>
      <c r="W159" s="23"/>
      <c r="X159" s="31">
        <v>155.195</v>
      </c>
      <c r="Y159" s="32"/>
      <c r="Z159" s="72" t="s">
        <v>562</v>
      </c>
      <c r="AA159" s="78">
        <v>2448.4494369999998</v>
      </c>
      <c r="AB159" s="78">
        <v>2448.4494369999998</v>
      </c>
      <c r="AC159" s="78">
        <v>0</v>
      </c>
    </row>
    <row r="160" spans="1:29" ht="15.75">
      <c r="A160" s="7">
        <f t="shared" si="11"/>
        <v>157</v>
      </c>
      <c r="B160" s="92" t="s">
        <v>84</v>
      </c>
      <c r="C160" s="8">
        <v>12033</v>
      </c>
      <c r="D160" s="78">
        <v>529.98</v>
      </c>
      <c r="E160" s="78">
        <v>529.98</v>
      </c>
      <c r="F160" s="78">
        <v>529.98</v>
      </c>
      <c r="G160" s="78">
        <v>529.98</v>
      </c>
      <c r="H160" s="20">
        <v>529.98</v>
      </c>
      <c r="I160" s="20">
        <v>529.98</v>
      </c>
      <c r="J160" s="78">
        <v>582.9</v>
      </c>
      <c r="K160" s="78">
        <v>582.9</v>
      </c>
      <c r="L160" s="78">
        <v>582.9</v>
      </c>
      <c r="M160" s="78">
        <v>503.76</v>
      </c>
      <c r="N160" s="78">
        <v>503.76</v>
      </c>
      <c r="O160" s="69">
        <v>503.76</v>
      </c>
      <c r="P160" s="1">
        <f t="shared" si="10"/>
        <v>6439.860000000001</v>
      </c>
      <c r="Q160" s="17">
        <v>10617.8</v>
      </c>
      <c r="R160" s="34">
        <v>488</v>
      </c>
      <c r="S160" s="11" t="s">
        <v>469</v>
      </c>
      <c r="T160" s="18">
        <v>220</v>
      </c>
      <c r="U160" s="21">
        <f t="shared" si="9"/>
        <v>3274.48</v>
      </c>
      <c r="V160" s="31">
        <v>2452.805</v>
      </c>
      <c r="W160" s="23"/>
      <c r="X160" s="31">
        <v>2452.805</v>
      </c>
      <c r="Y160" s="32">
        <v>1303.44</v>
      </c>
      <c r="Z160" s="72" t="s">
        <v>563</v>
      </c>
      <c r="AA160" s="78">
        <v>38696.923362999994</v>
      </c>
      <c r="AB160" s="78">
        <v>38696.923362999994</v>
      </c>
      <c r="AC160" s="78">
        <v>20563.861503999997</v>
      </c>
    </row>
    <row r="161" spans="1:29" ht="15.75">
      <c r="A161" s="7">
        <f t="shared" si="11"/>
        <v>158</v>
      </c>
      <c r="B161" s="92" t="s">
        <v>85</v>
      </c>
      <c r="C161" s="8">
        <v>12450</v>
      </c>
      <c r="D161" s="78">
        <v>23282.6</v>
      </c>
      <c r="E161" s="78">
        <v>33177.63</v>
      </c>
      <c r="F161" s="78">
        <v>28905.54</v>
      </c>
      <c r="G161" s="78">
        <v>29497.49</v>
      </c>
      <c r="H161" s="20">
        <v>29856.410000000003</v>
      </c>
      <c r="I161" s="20">
        <v>27879.07</v>
      </c>
      <c r="J161" s="78">
        <v>35991.49</v>
      </c>
      <c r="K161" s="78">
        <v>25718</v>
      </c>
      <c r="L161" s="78">
        <v>33815.39</v>
      </c>
      <c r="M161" s="78">
        <v>27903.85</v>
      </c>
      <c r="N161" s="78">
        <v>27839.100000000002</v>
      </c>
      <c r="O161" s="69">
        <v>31194.059999999998</v>
      </c>
      <c r="P161" s="1">
        <f t="shared" si="10"/>
        <v>355060.62999999995</v>
      </c>
      <c r="Q161" s="17">
        <v>1964.72</v>
      </c>
      <c r="R161" s="34">
        <v>90</v>
      </c>
      <c r="S161" s="11" t="s">
        <v>469</v>
      </c>
      <c r="T161" s="18">
        <v>220</v>
      </c>
      <c r="U161" s="21">
        <f t="shared" si="9"/>
        <v>603.9</v>
      </c>
      <c r="V161" s="31">
        <v>342.28</v>
      </c>
      <c r="W161" s="23"/>
      <c r="X161" s="31">
        <v>342.28</v>
      </c>
      <c r="Y161" s="32">
        <v>427.8</v>
      </c>
      <c r="Z161" s="72" t="s">
        <v>564</v>
      </c>
      <c r="AA161" s="78">
        <v>5400.014647999999</v>
      </c>
      <c r="AB161" s="78">
        <v>5400.014647999999</v>
      </c>
      <c r="AC161" s="78">
        <v>6749.229479999999</v>
      </c>
    </row>
    <row r="162" spans="1:29" ht="15.75">
      <c r="A162" s="7">
        <f t="shared" si="11"/>
        <v>159</v>
      </c>
      <c r="B162" s="92" t="s">
        <v>86</v>
      </c>
      <c r="C162" s="8">
        <v>12608</v>
      </c>
      <c r="D162" s="78">
        <v>8919.2</v>
      </c>
      <c r="E162" s="78">
        <v>12838.62</v>
      </c>
      <c r="F162" s="78">
        <v>12566.64</v>
      </c>
      <c r="G162" s="78">
        <v>11494.77</v>
      </c>
      <c r="H162" s="20">
        <v>11616.85</v>
      </c>
      <c r="I162" s="20">
        <v>9526.77</v>
      </c>
      <c r="J162" s="78">
        <v>15631.03</v>
      </c>
      <c r="K162" s="78">
        <v>11403.6</v>
      </c>
      <c r="L162" s="78">
        <v>12887.719999999998</v>
      </c>
      <c r="M162" s="78">
        <v>12040.9</v>
      </c>
      <c r="N162" s="78">
        <v>12752</v>
      </c>
      <c r="O162" s="69">
        <v>11830.609999999999</v>
      </c>
      <c r="P162" s="1">
        <f t="shared" si="10"/>
        <v>143508.70999999996</v>
      </c>
      <c r="Q162" s="17">
        <v>954.6</v>
      </c>
      <c r="R162" s="34">
        <v>50</v>
      </c>
      <c r="S162" s="11" t="s">
        <v>469</v>
      </c>
      <c r="T162" s="18">
        <v>220</v>
      </c>
      <c r="U162" s="21">
        <f t="shared" si="9"/>
        <v>335.5</v>
      </c>
      <c r="V162" s="31">
        <v>91.005</v>
      </c>
      <c r="W162" s="23"/>
      <c r="X162" s="31">
        <v>91.005</v>
      </c>
      <c r="Y162" s="32">
        <v>241.8</v>
      </c>
      <c r="Z162" s="72" t="s">
        <v>565</v>
      </c>
      <c r="AA162" s="78">
        <v>1435.7494829999996</v>
      </c>
      <c r="AB162" s="78">
        <v>1435.7494829999996</v>
      </c>
      <c r="AC162" s="78">
        <v>3814.79188</v>
      </c>
    </row>
    <row r="163" spans="1:29" ht="15.75">
      <c r="A163" s="7">
        <f t="shared" si="11"/>
        <v>160</v>
      </c>
      <c r="B163" s="92" t="s">
        <v>87</v>
      </c>
      <c r="C163" s="8">
        <v>12609</v>
      </c>
      <c r="D163" s="78">
        <v>7560.62</v>
      </c>
      <c r="E163" s="78">
        <v>12176.32</v>
      </c>
      <c r="F163" s="78">
        <v>10307.1</v>
      </c>
      <c r="G163" s="78">
        <v>9467.25</v>
      </c>
      <c r="H163" s="20">
        <v>10714.37</v>
      </c>
      <c r="I163" s="20">
        <v>9430.24</v>
      </c>
      <c r="J163" s="78">
        <v>12091.960000000001</v>
      </c>
      <c r="K163" s="78">
        <v>10411.289999999999</v>
      </c>
      <c r="L163" s="78">
        <v>11629.779999999999</v>
      </c>
      <c r="M163" s="78">
        <v>9281.76</v>
      </c>
      <c r="N163" s="78">
        <v>11709.859999999999</v>
      </c>
      <c r="O163" s="69">
        <v>10367.83</v>
      </c>
      <c r="P163" s="1">
        <f t="shared" si="10"/>
        <v>125148.37999999999</v>
      </c>
      <c r="Q163" s="17">
        <v>952.5</v>
      </c>
      <c r="R163" s="34">
        <v>46</v>
      </c>
      <c r="S163" s="11" t="s">
        <v>469</v>
      </c>
      <c r="T163" s="18">
        <v>220</v>
      </c>
      <c r="U163" s="21">
        <f t="shared" si="9"/>
        <v>308.66</v>
      </c>
      <c r="V163" s="31">
        <v>209.365</v>
      </c>
      <c r="W163" s="23"/>
      <c r="X163" s="31">
        <v>209.365</v>
      </c>
      <c r="Y163" s="32">
        <v>115.62</v>
      </c>
      <c r="Z163" s="72" t="s">
        <v>566</v>
      </c>
      <c r="AA163" s="78">
        <v>3303.0678589999998</v>
      </c>
      <c r="AB163" s="78">
        <v>3303.0678589999998</v>
      </c>
      <c r="AC163" s="78">
        <v>1824.100492</v>
      </c>
    </row>
    <row r="164" spans="1:29" ht="15.75">
      <c r="A164" s="7">
        <f t="shared" si="11"/>
        <v>161</v>
      </c>
      <c r="B164" s="92" t="s">
        <v>88</v>
      </c>
      <c r="C164" s="8">
        <v>12610</v>
      </c>
      <c r="D164" s="78">
        <v>10769.27</v>
      </c>
      <c r="E164" s="78">
        <v>12989.14</v>
      </c>
      <c r="F164" s="78">
        <v>12046.52</v>
      </c>
      <c r="G164" s="78">
        <v>11772.19</v>
      </c>
      <c r="H164" s="20">
        <v>11303.29</v>
      </c>
      <c r="I164" s="20">
        <v>10223.570000000002</v>
      </c>
      <c r="J164" s="78">
        <v>16057.26</v>
      </c>
      <c r="K164" s="78">
        <v>8985.28</v>
      </c>
      <c r="L164" s="78">
        <v>14124.88</v>
      </c>
      <c r="M164" s="78">
        <v>11585.2</v>
      </c>
      <c r="N164" s="78">
        <v>11952.910000000002</v>
      </c>
      <c r="O164" s="69">
        <v>11501.27</v>
      </c>
      <c r="P164" s="1">
        <f t="shared" si="10"/>
        <v>143310.78</v>
      </c>
      <c r="Q164" s="17">
        <v>2571.46</v>
      </c>
      <c r="R164" s="34">
        <v>128</v>
      </c>
      <c r="S164" s="11" t="s">
        <v>469</v>
      </c>
      <c r="T164" s="18">
        <v>220</v>
      </c>
      <c r="U164" s="21">
        <f t="shared" si="9"/>
        <v>858.88</v>
      </c>
      <c r="V164" s="31">
        <v>497</v>
      </c>
      <c r="W164" s="23"/>
      <c r="X164" s="31">
        <v>497</v>
      </c>
      <c r="Y164" s="32">
        <v>609.15</v>
      </c>
      <c r="Z164" s="72" t="s">
        <v>567</v>
      </c>
      <c r="AA164" s="78">
        <v>7840.970199999999</v>
      </c>
      <c r="AB164" s="78">
        <v>7840.970199999999</v>
      </c>
      <c r="AC164" s="78">
        <v>9610.315889999998</v>
      </c>
    </row>
    <row r="165" spans="1:29" ht="15.75">
      <c r="A165" s="7">
        <f t="shared" si="11"/>
        <v>162</v>
      </c>
      <c r="B165" s="92" t="s">
        <v>89</v>
      </c>
      <c r="C165" s="8">
        <v>12751</v>
      </c>
      <c r="D165" s="78">
        <v>25955.4</v>
      </c>
      <c r="E165" s="78">
        <v>27163.54</v>
      </c>
      <c r="F165" s="78">
        <v>28980.01</v>
      </c>
      <c r="G165" s="78">
        <v>29425.51</v>
      </c>
      <c r="H165" s="20">
        <v>30776.84</v>
      </c>
      <c r="I165" s="20">
        <v>28581.940000000002</v>
      </c>
      <c r="J165" s="78">
        <v>31989.219999999998</v>
      </c>
      <c r="K165" s="78">
        <v>32196.440000000002</v>
      </c>
      <c r="L165" s="78">
        <v>33689.35</v>
      </c>
      <c r="M165" s="78">
        <v>27650.460000000003</v>
      </c>
      <c r="N165" s="78">
        <v>30064.340000000004</v>
      </c>
      <c r="O165" s="69">
        <v>29897.32</v>
      </c>
      <c r="P165" s="1">
        <f t="shared" si="10"/>
        <v>356370.37000000005</v>
      </c>
      <c r="Q165" s="17">
        <v>2554.4</v>
      </c>
      <c r="R165" s="34">
        <v>113</v>
      </c>
      <c r="S165" s="11" t="s">
        <v>469</v>
      </c>
      <c r="T165" s="18">
        <v>220</v>
      </c>
      <c r="U165" s="21">
        <f t="shared" si="9"/>
        <v>758.23</v>
      </c>
      <c r="V165" s="31">
        <v>327.33</v>
      </c>
      <c r="W165" s="23"/>
      <c r="X165" s="31">
        <v>327.33</v>
      </c>
      <c r="Y165" s="32">
        <v>205.746</v>
      </c>
      <c r="Z165" s="72" t="s">
        <v>568</v>
      </c>
      <c r="AA165" s="78">
        <v>5164.154477999999</v>
      </c>
      <c r="AB165" s="78">
        <v>5164.154477999999</v>
      </c>
      <c r="AC165" s="78">
        <v>3245.9823436</v>
      </c>
    </row>
    <row r="166" spans="1:29" ht="15.75">
      <c r="A166" s="7">
        <f t="shared" si="11"/>
        <v>163</v>
      </c>
      <c r="B166" s="92" t="s">
        <v>90</v>
      </c>
      <c r="C166" s="8">
        <v>21176</v>
      </c>
      <c r="D166" s="78">
        <v>315.45</v>
      </c>
      <c r="E166" s="78">
        <v>315.45</v>
      </c>
      <c r="F166" s="78">
        <v>315.45</v>
      </c>
      <c r="G166" s="78">
        <v>315.45</v>
      </c>
      <c r="H166" s="20">
        <v>315.45</v>
      </c>
      <c r="I166" s="20">
        <v>315.45</v>
      </c>
      <c r="J166" s="78">
        <v>346.95</v>
      </c>
      <c r="K166" s="78">
        <v>346.95</v>
      </c>
      <c r="L166" s="78">
        <v>346.95</v>
      </c>
      <c r="M166" s="78">
        <v>346.95</v>
      </c>
      <c r="N166" s="78">
        <v>346.95</v>
      </c>
      <c r="O166" s="69">
        <v>346.95</v>
      </c>
      <c r="P166" s="1">
        <f t="shared" si="10"/>
        <v>3974.399999999999</v>
      </c>
      <c r="Q166" s="17">
        <v>2065.65</v>
      </c>
      <c r="R166" s="34">
        <v>93</v>
      </c>
      <c r="S166" s="11" t="s">
        <v>469</v>
      </c>
      <c r="T166" s="18">
        <v>220</v>
      </c>
      <c r="U166" s="21">
        <f t="shared" si="9"/>
        <v>624.03</v>
      </c>
      <c r="V166" s="31">
        <v>288.665</v>
      </c>
      <c r="W166" s="23"/>
      <c r="X166" s="31">
        <v>288.665</v>
      </c>
      <c r="Y166" s="32">
        <v>161.836</v>
      </c>
      <c r="Z166" s="72" t="s">
        <v>569</v>
      </c>
      <c r="AA166" s="78">
        <v>4554.152239</v>
      </c>
      <c r="AB166" s="78">
        <v>4554.152239</v>
      </c>
      <c r="AC166" s="78">
        <v>2553.2218375999996</v>
      </c>
    </row>
    <row r="167" spans="1:16" ht="15.75">
      <c r="A167" s="7">
        <f t="shared" si="11"/>
        <v>164</v>
      </c>
      <c r="B167" s="117" t="s">
        <v>861</v>
      </c>
      <c r="C167" s="8"/>
      <c r="D167" s="78">
        <v>157.73</v>
      </c>
      <c r="E167" s="78">
        <v>157.73</v>
      </c>
      <c r="F167" s="78">
        <v>157.73</v>
      </c>
      <c r="G167" s="78">
        <v>157.73</v>
      </c>
      <c r="H167" s="20">
        <v>157.73</v>
      </c>
      <c r="I167" s="78">
        <v>157.73</v>
      </c>
      <c r="J167" s="78">
        <v>173.48</v>
      </c>
      <c r="K167" s="78">
        <v>173.48</v>
      </c>
      <c r="L167" s="78">
        <v>173.48</v>
      </c>
      <c r="M167" s="78">
        <v>173.48</v>
      </c>
      <c r="N167" s="78">
        <v>0</v>
      </c>
      <c r="O167" s="69">
        <v>0</v>
      </c>
      <c r="P167" s="1">
        <f t="shared" si="10"/>
        <v>1640.3</v>
      </c>
    </row>
    <row r="168" spans="1:29" ht="15.75">
      <c r="A168" s="7">
        <f t="shared" si="11"/>
        <v>165</v>
      </c>
      <c r="B168" s="92" t="s">
        <v>91</v>
      </c>
      <c r="C168" s="8">
        <v>21184</v>
      </c>
      <c r="D168" s="78">
        <v>126.19</v>
      </c>
      <c r="E168" s="78">
        <v>126.19</v>
      </c>
      <c r="F168" s="78">
        <v>126.19</v>
      </c>
      <c r="G168" s="78">
        <v>126.19</v>
      </c>
      <c r="H168" s="20">
        <v>126.19</v>
      </c>
      <c r="I168" s="20">
        <v>126.19</v>
      </c>
      <c r="J168" s="78">
        <v>138.79000000000002</v>
      </c>
      <c r="K168" s="78">
        <v>138.79000000000002</v>
      </c>
      <c r="L168" s="78">
        <v>138.79000000000002</v>
      </c>
      <c r="M168" s="78">
        <v>138.79000000000002</v>
      </c>
      <c r="N168" s="78">
        <v>138.79000000000002</v>
      </c>
      <c r="O168" s="69">
        <v>138.79000000000002</v>
      </c>
      <c r="P168" s="1">
        <f t="shared" si="10"/>
        <v>1589.8799999999999</v>
      </c>
      <c r="Q168" s="17">
        <v>1969.56</v>
      </c>
      <c r="R168" s="41">
        <v>103</v>
      </c>
      <c r="S168" s="11" t="s">
        <v>469</v>
      </c>
      <c r="T168" s="18">
        <v>220</v>
      </c>
      <c r="U168" s="27">
        <f t="shared" si="9"/>
        <v>691.13</v>
      </c>
      <c r="V168" s="31">
        <v>199.48</v>
      </c>
      <c r="W168" s="23"/>
      <c r="X168" s="31">
        <v>199.48</v>
      </c>
      <c r="Y168" s="32">
        <v>145.86</v>
      </c>
      <c r="Z168" s="72" t="s">
        <v>570</v>
      </c>
      <c r="AA168" s="78">
        <v>3147.1161679999996</v>
      </c>
      <c r="AB168" s="78">
        <v>3147.1161679999996</v>
      </c>
      <c r="AC168" s="78">
        <v>2301.1848760000003</v>
      </c>
    </row>
    <row r="169" spans="1:16" ht="15.75">
      <c r="A169" s="7">
        <f t="shared" si="11"/>
        <v>166</v>
      </c>
      <c r="B169" s="117" t="s">
        <v>92</v>
      </c>
      <c r="C169" s="8"/>
      <c r="D169" s="78">
        <v>31.55</v>
      </c>
      <c r="E169" s="78">
        <v>31.55</v>
      </c>
      <c r="F169" s="78">
        <v>31.55</v>
      </c>
      <c r="G169" s="78">
        <v>31.55</v>
      </c>
      <c r="H169" s="20">
        <v>31.55</v>
      </c>
      <c r="I169" s="78">
        <v>31.55</v>
      </c>
      <c r="J169" s="78">
        <v>34.7</v>
      </c>
      <c r="K169" s="78">
        <v>34.7</v>
      </c>
      <c r="L169" s="78">
        <v>34.7</v>
      </c>
      <c r="M169" s="78">
        <v>34.7</v>
      </c>
      <c r="N169" s="78">
        <v>34.7</v>
      </c>
      <c r="O169" s="69">
        <v>34.7</v>
      </c>
      <c r="P169" s="1">
        <f t="shared" si="10"/>
        <v>397.49999999999994</v>
      </c>
    </row>
    <row r="170" spans="1:29" ht="15.75">
      <c r="A170" s="7">
        <f t="shared" si="11"/>
        <v>167</v>
      </c>
      <c r="B170" s="92" t="s">
        <v>93</v>
      </c>
      <c r="C170" s="8">
        <v>21188</v>
      </c>
      <c r="D170" s="78">
        <v>0</v>
      </c>
      <c r="E170" s="78">
        <v>0</v>
      </c>
      <c r="F170" s="78">
        <v>0</v>
      </c>
      <c r="G170" s="78">
        <v>0</v>
      </c>
      <c r="H170" s="20">
        <v>0</v>
      </c>
      <c r="I170" s="20">
        <v>0</v>
      </c>
      <c r="J170" s="78">
        <v>0</v>
      </c>
      <c r="K170" s="78">
        <v>0</v>
      </c>
      <c r="L170" s="78">
        <v>0</v>
      </c>
      <c r="M170" s="78">
        <v>0</v>
      </c>
      <c r="N170" s="78">
        <v>0</v>
      </c>
      <c r="O170" s="69">
        <v>0</v>
      </c>
      <c r="P170" s="1">
        <f t="shared" si="10"/>
        <v>0</v>
      </c>
      <c r="Q170" s="17">
        <v>91.4</v>
      </c>
      <c r="R170" s="34">
        <v>2</v>
      </c>
      <c r="S170" s="11">
        <v>1</v>
      </c>
      <c r="T170" s="18">
        <v>60</v>
      </c>
      <c r="U170" s="21">
        <f t="shared" si="9"/>
        <v>3.66</v>
      </c>
      <c r="V170" s="38">
        <v>5.58</v>
      </c>
      <c r="W170" s="23"/>
      <c r="X170" s="31">
        <v>0</v>
      </c>
      <c r="Y170" s="32"/>
      <c r="Z170" s="72" t="s">
        <v>571</v>
      </c>
      <c r="AA170" s="78">
        <v>88.03342799999999</v>
      </c>
      <c r="AB170" s="78">
        <v>0</v>
      </c>
      <c r="AC170" s="78">
        <v>0</v>
      </c>
    </row>
    <row r="171" spans="1:29" ht="15.75">
      <c r="A171" s="7">
        <f t="shared" si="11"/>
        <v>168</v>
      </c>
      <c r="B171" s="92" t="s">
        <v>94</v>
      </c>
      <c r="C171" s="8">
        <v>21173</v>
      </c>
      <c r="D171" s="78">
        <v>189.28</v>
      </c>
      <c r="E171" s="78">
        <v>157.74</v>
      </c>
      <c r="F171" s="78">
        <v>126.19</v>
      </c>
      <c r="G171" s="78">
        <v>126.19</v>
      </c>
      <c r="H171" s="20">
        <v>-107.73</v>
      </c>
      <c r="I171" s="20">
        <v>31.55</v>
      </c>
      <c r="J171" s="78">
        <v>34.7</v>
      </c>
      <c r="K171" s="78">
        <v>34.7</v>
      </c>
      <c r="L171" s="78">
        <v>34.7</v>
      </c>
      <c r="M171" s="78">
        <v>34.7</v>
      </c>
      <c r="N171" s="78">
        <v>34.7</v>
      </c>
      <c r="O171" s="69">
        <v>34.7</v>
      </c>
      <c r="P171" s="1">
        <f t="shared" si="10"/>
        <v>731.4200000000002</v>
      </c>
      <c r="Q171" s="17">
        <v>323.78</v>
      </c>
      <c r="R171" s="34">
        <v>26</v>
      </c>
      <c r="S171" s="11">
        <v>1</v>
      </c>
      <c r="T171" s="18">
        <v>60</v>
      </c>
      <c r="U171" s="21">
        <f t="shared" si="9"/>
        <v>47.58</v>
      </c>
      <c r="V171" s="31">
        <v>46.5</v>
      </c>
      <c r="W171" s="23"/>
      <c r="X171" s="31">
        <v>0</v>
      </c>
      <c r="Y171" s="32"/>
      <c r="Z171" s="72" t="s">
        <v>572</v>
      </c>
      <c r="AA171" s="78">
        <v>733.6218999999999</v>
      </c>
      <c r="AB171" s="78">
        <v>0</v>
      </c>
      <c r="AC171" s="78">
        <v>0</v>
      </c>
    </row>
    <row r="172" spans="1:29" ht="15.75">
      <c r="A172" s="7">
        <f t="shared" si="11"/>
        <v>169</v>
      </c>
      <c r="B172" s="92" t="s">
        <v>95</v>
      </c>
      <c r="C172" s="8">
        <v>21833</v>
      </c>
      <c r="D172" s="78">
        <v>126.18</v>
      </c>
      <c r="E172" s="78">
        <v>126.18</v>
      </c>
      <c r="F172" s="78">
        <v>126.18</v>
      </c>
      <c r="G172" s="78">
        <v>94.64</v>
      </c>
      <c r="H172" s="20">
        <v>94.64</v>
      </c>
      <c r="I172" s="20">
        <v>94.64</v>
      </c>
      <c r="J172" s="78">
        <v>138.79000000000002</v>
      </c>
      <c r="K172" s="78">
        <v>138.79000000000002</v>
      </c>
      <c r="L172" s="78">
        <v>138.79000000000002</v>
      </c>
      <c r="M172" s="78">
        <v>138.79000000000002</v>
      </c>
      <c r="N172" s="78">
        <v>34.7</v>
      </c>
      <c r="O172" s="69">
        <v>0</v>
      </c>
      <c r="P172" s="1">
        <f t="shared" si="10"/>
        <v>1252.32</v>
      </c>
      <c r="Q172" s="25">
        <v>248</v>
      </c>
      <c r="R172" s="41">
        <v>1</v>
      </c>
      <c r="S172" s="42">
        <v>1</v>
      </c>
      <c r="T172" s="26">
        <v>60</v>
      </c>
      <c r="U172" s="27">
        <f t="shared" si="9"/>
        <v>1.83</v>
      </c>
      <c r="V172" s="38">
        <v>9.3</v>
      </c>
      <c r="W172" s="43"/>
      <c r="X172" s="38">
        <v>0</v>
      </c>
      <c r="Y172" s="29"/>
      <c r="Z172" s="76" t="s">
        <v>573</v>
      </c>
      <c r="AA172" s="78">
        <v>146.72238000000002</v>
      </c>
      <c r="AB172" s="78">
        <v>0</v>
      </c>
      <c r="AC172" s="78">
        <v>0</v>
      </c>
    </row>
    <row r="173" spans="1:29" ht="15.75">
      <c r="A173" s="7">
        <f t="shared" si="11"/>
        <v>170</v>
      </c>
      <c r="B173" s="92" t="s">
        <v>96</v>
      </c>
      <c r="C173" s="8">
        <v>21174</v>
      </c>
      <c r="D173" s="78">
        <v>368.25</v>
      </c>
      <c r="E173" s="78">
        <v>326.18</v>
      </c>
      <c r="F173" s="78">
        <v>410.08</v>
      </c>
      <c r="G173" s="78">
        <v>347.01</v>
      </c>
      <c r="H173" s="20">
        <v>388.84000000000003</v>
      </c>
      <c r="I173" s="20">
        <v>347.01</v>
      </c>
      <c r="J173" s="78">
        <v>497.29999999999995</v>
      </c>
      <c r="K173" s="78">
        <v>335.39</v>
      </c>
      <c r="L173" s="78">
        <v>405.01</v>
      </c>
      <c r="M173" s="78">
        <v>289.14</v>
      </c>
      <c r="N173" s="78">
        <v>427.68</v>
      </c>
      <c r="O173" s="69">
        <v>405.01</v>
      </c>
      <c r="P173" s="1">
        <f t="shared" si="10"/>
        <v>4546.9</v>
      </c>
      <c r="Q173" s="25">
        <v>98.5</v>
      </c>
      <c r="R173" s="41">
        <v>0</v>
      </c>
      <c r="S173" s="42">
        <v>1</v>
      </c>
      <c r="T173" s="26">
        <v>60</v>
      </c>
      <c r="U173" s="27">
        <f t="shared" si="9"/>
        <v>0</v>
      </c>
      <c r="V173" s="38">
        <v>5.58</v>
      </c>
      <c r="W173" s="43"/>
      <c r="X173" s="38">
        <v>0</v>
      </c>
      <c r="Y173" s="29"/>
      <c r="Z173" s="76" t="s">
        <v>574</v>
      </c>
      <c r="AA173" s="78">
        <v>88.03342799999999</v>
      </c>
      <c r="AB173" s="78">
        <v>0</v>
      </c>
      <c r="AC173" s="78">
        <v>0</v>
      </c>
    </row>
    <row r="174" spans="1:29" ht="15.75">
      <c r="A174" s="7">
        <f t="shared" si="11"/>
        <v>171</v>
      </c>
      <c r="B174" s="92" t="s">
        <v>97</v>
      </c>
      <c r="C174" s="8">
        <v>11712</v>
      </c>
      <c r="D174" s="78"/>
      <c r="E174" s="78"/>
      <c r="F174" s="78"/>
      <c r="G174" s="78"/>
      <c r="H174" s="20"/>
      <c r="I174" s="20"/>
      <c r="J174" s="78"/>
      <c r="K174" s="78"/>
      <c r="L174" s="78"/>
      <c r="M174" s="78"/>
      <c r="N174" s="78"/>
      <c r="O174" s="69"/>
      <c r="P174" s="1">
        <f t="shared" si="10"/>
        <v>0</v>
      </c>
      <c r="Q174" s="25">
        <v>187.2</v>
      </c>
      <c r="R174" s="41">
        <v>0</v>
      </c>
      <c r="S174" s="42">
        <v>1</v>
      </c>
      <c r="T174" s="26">
        <v>120</v>
      </c>
      <c r="U174" s="27">
        <f t="shared" si="9"/>
        <v>0</v>
      </c>
      <c r="V174" s="38"/>
      <c r="W174" s="43"/>
      <c r="X174" s="38"/>
      <c r="Y174" s="29"/>
      <c r="Z174" s="76" t="s">
        <v>575</v>
      </c>
      <c r="AA174" s="78">
        <v>0</v>
      </c>
      <c r="AB174" s="78">
        <v>0</v>
      </c>
      <c r="AC174" s="78">
        <v>0</v>
      </c>
    </row>
    <row r="175" spans="1:29" ht="15.75">
      <c r="A175" s="7">
        <f t="shared" si="11"/>
        <v>172</v>
      </c>
      <c r="B175" s="92" t="s">
        <v>98</v>
      </c>
      <c r="C175" s="8">
        <v>11706</v>
      </c>
      <c r="D175" s="78"/>
      <c r="E175" s="78"/>
      <c r="F175" s="78"/>
      <c r="G175" s="78"/>
      <c r="H175" s="20"/>
      <c r="I175" s="20"/>
      <c r="J175" s="78"/>
      <c r="K175" s="78"/>
      <c r="L175" s="78"/>
      <c r="M175" s="78"/>
      <c r="N175" s="78"/>
      <c r="O175" s="69"/>
      <c r="P175" s="1">
        <f t="shared" si="10"/>
        <v>0</v>
      </c>
      <c r="Q175" s="17">
        <v>104.02</v>
      </c>
      <c r="R175" s="34">
        <v>7</v>
      </c>
      <c r="S175" s="11">
        <v>1</v>
      </c>
      <c r="T175" s="18">
        <v>60</v>
      </c>
      <c r="U175" s="21">
        <f t="shared" si="9"/>
        <v>12.81</v>
      </c>
      <c r="V175" s="31">
        <v>13.02</v>
      </c>
      <c r="W175" s="23"/>
      <c r="X175" s="31">
        <v>0</v>
      </c>
      <c r="Y175" s="32"/>
      <c r="Z175" s="72" t="s">
        <v>576</v>
      </c>
      <c r="AA175" s="78">
        <v>205.41133199999996</v>
      </c>
      <c r="AB175" s="78">
        <v>0</v>
      </c>
      <c r="AC175" s="78">
        <v>0</v>
      </c>
    </row>
    <row r="176" spans="1:29" ht="15.75">
      <c r="A176" s="7">
        <f t="shared" si="11"/>
        <v>173</v>
      </c>
      <c r="B176" s="92" t="s">
        <v>99</v>
      </c>
      <c r="C176" s="8">
        <v>21196</v>
      </c>
      <c r="D176" s="78">
        <v>1300.04</v>
      </c>
      <c r="E176" s="78">
        <v>1109.09</v>
      </c>
      <c r="F176" s="78">
        <v>1188.58</v>
      </c>
      <c r="G176" s="78">
        <v>1242.23</v>
      </c>
      <c r="H176" s="20">
        <v>1324.65</v>
      </c>
      <c r="I176" s="20">
        <v>1231.69</v>
      </c>
      <c r="J176" s="78">
        <v>1272.1299999999999</v>
      </c>
      <c r="K176" s="78">
        <v>1342.02</v>
      </c>
      <c r="L176" s="78">
        <v>1387.78</v>
      </c>
      <c r="M176" s="78">
        <v>820.9</v>
      </c>
      <c r="N176" s="78">
        <v>1446.06</v>
      </c>
      <c r="O176" s="69">
        <v>1255.96</v>
      </c>
      <c r="P176" s="1">
        <f t="shared" si="10"/>
        <v>14921.130000000001</v>
      </c>
      <c r="Q176" s="17">
        <v>214.4</v>
      </c>
      <c r="R176" s="34">
        <v>5</v>
      </c>
      <c r="S176" s="11">
        <v>1</v>
      </c>
      <c r="T176" s="18">
        <v>120</v>
      </c>
      <c r="U176" s="21">
        <f t="shared" si="9"/>
        <v>18.3</v>
      </c>
      <c r="V176" s="31">
        <v>7.56</v>
      </c>
      <c r="W176" s="23"/>
      <c r="X176" s="31">
        <v>0</v>
      </c>
      <c r="Y176" s="32"/>
      <c r="Z176" s="72" t="s">
        <v>577</v>
      </c>
      <c r="AA176" s="78">
        <v>119.27109599999999</v>
      </c>
      <c r="AB176" s="78">
        <v>0</v>
      </c>
      <c r="AC176" s="78">
        <v>0</v>
      </c>
    </row>
    <row r="177" spans="1:29" ht="15.75">
      <c r="A177" s="7">
        <f t="shared" si="11"/>
        <v>174</v>
      </c>
      <c r="B177" s="92" t="s">
        <v>100</v>
      </c>
      <c r="C177" s="8">
        <v>21197</v>
      </c>
      <c r="D177" s="78">
        <v>427.11</v>
      </c>
      <c r="E177" s="78">
        <v>406.08</v>
      </c>
      <c r="F177" s="78">
        <v>490.2</v>
      </c>
      <c r="G177" s="78">
        <v>406.08</v>
      </c>
      <c r="H177" s="20">
        <v>364.02</v>
      </c>
      <c r="I177" s="20">
        <v>469.17</v>
      </c>
      <c r="J177" s="78">
        <v>423.51</v>
      </c>
      <c r="K177" s="78">
        <v>400.38</v>
      </c>
      <c r="L177" s="78">
        <v>446.64</v>
      </c>
      <c r="M177" s="78">
        <v>424.90000000000003</v>
      </c>
      <c r="N177" s="78">
        <v>540.55</v>
      </c>
      <c r="O177" s="69">
        <v>448.03000000000003</v>
      </c>
      <c r="P177" s="1">
        <f t="shared" si="10"/>
        <v>5246.67</v>
      </c>
      <c r="Q177" s="17">
        <v>174.7</v>
      </c>
      <c r="R177" s="34">
        <v>10</v>
      </c>
      <c r="S177" s="11">
        <v>1</v>
      </c>
      <c r="T177" s="18">
        <v>60</v>
      </c>
      <c r="U177" s="21">
        <f t="shared" si="9"/>
        <v>18.3</v>
      </c>
      <c r="V177" s="31">
        <v>31.62</v>
      </c>
      <c r="W177" s="23"/>
      <c r="X177" s="31">
        <v>0</v>
      </c>
      <c r="Y177" s="32"/>
      <c r="Z177" s="72" t="s">
        <v>459</v>
      </c>
      <c r="AA177" s="78">
        <v>498.85609199999993</v>
      </c>
      <c r="AB177" s="78">
        <v>0</v>
      </c>
      <c r="AC177" s="78">
        <v>0</v>
      </c>
    </row>
    <row r="178" spans="1:26" ht="15.75">
      <c r="A178" s="7">
        <f t="shared" si="11"/>
        <v>175</v>
      </c>
      <c r="B178" s="92" t="s">
        <v>888</v>
      </c>
      <c r="C178" s="8"/>
      <c r="D178" s="78"/>
      <c r="E178" s="78"/>
      <c r="F178" s="78"/>
      <c r="G178" s="78"/>
      <c r="H178" s="20"/>
      <c r="I178" s="20"/>
      <c r="J178" s="78"/>
      <c r="K178" s="78"/>
      <c r="L178" s="78"/>
      <c r="M178" s="78"/>
      <c r="N178" s="78"/>
      <c r="O178" s="69"/>
      <c r="P178" s="1">
        <f t="shared" si="10"/>
        <v>0</v>
      </c>
      <c r="Q178" s="44"/>
      <c r="R178" s="45"/>
      <c r="S178" s="46"/>
      <c r="T178" s="47"/>
      <c r="U178" s="21"/>
      <c r="V178" s="31"/>
      <c r="W178" s="23"/>
      <c r="X178" s="31"/>
      <c r="Y178" s="32"/>
      <c r="Z178" s="72"/>
    </row>
    <row r="179" spans="1:29" ht="15.75">
      <c r="A179" s="7">
        <f t="shared" si="11"/>
        <v>176</v>
      </c>
      <c r="B179" s="92" t="s">
        <v>101</v>
      </c>
      <c r="C179" s="8">
        <v>12041</v>
      </c>
      <c r="D179" s="78">
        <v>126.19</v>
      </c>
      <c r="E179" s="78">
        <v>-159.22</v>
      </c>
      <c r="F179" s="78">
        <v>31.55</v>
      </c>
      <c r="G179" s="78">
        <v>0</v>
      </c>
      <c r="H179" s="20">
        <v>0</v>
      </c>
      <c r="I179" s="20">
        <v>0</v>
      </c>
      <c r="J179" s="78">
        <v>0</v>
      </c>
      <c r="K179" s="78">
        <v>0</v>
      </c>
      <c r="L179" s="78">
        <v>0</v>
      </c>
      <c r="M179" s="78">
        <v>0</v>
      </c>
      <c r="N179" s="78">
        <v>0</v>
      </c>
      <c r="O179" s="69">
        <v>0</v>
      </c>
      <c r="P179" s="1">
        <f t="shared" si="10"/>
        <v>-1.4800000000000004</v>
      </c>
      <c r="Q179" s="44">
        <v>94</v>
      </c>
      <c r="R179" s="45">
        <v>4</v>
      </c>
      <c r="S179" s="46">
        <v>1</v>
      </c>
      <c r="T179" s="47">
        <v>120</v>
      </c>
      <c r="U179" s="21">
        <f t="shared" si="9"/>
        <v>14.64</v>
      </c>
      <c r="V179" s="31">
        <v>14.88</v>
      </c>
      <c r="W179" s="23"/>
      <c r="X179" s="31">
        <v>0</v>
      </c>
      <c r="Y179" s="32"/>
      <c r="Z179" s="72" t="s">
        <v>578</v>
      </c>
      <c r="AA179" s="78">
        <v>234.75580799999997</v>
      </c>
      <c r="AB179" s="78">
        <v>0</v>
      </c>
      <c r="AC179" s="78">
        <v>0</v>
      </c>
    </row>
    <row r="180" spans="1:29" ht="15.75">
      <c r="A180" s="7">
        <f t="shared" si="11"/>
        <v>177</v>
      </c>
      <c r="B180" s="92" t="s">
        <v>102</v>
      </c>
      <c r="C180" s="8">
        <v>12042</v>
      </c>
      <c r="D180" s="78">
        <v>315.46</v>
      </c>
      <c r="E180" s="78">
        <v>94.64</v>
      </c>
      <c r="F180" s="78">
        <v>94.64</v>
      </c>
      <c r="G180" s="78">
        <v>94.64</v>
      </c>
      <c r="H180" s="20">
        <v>94.64</v>
      </c>
      <c r="I180" s="20">
        <v>94.64</v>
      </c>
      <c r="J180" s="78">
        <v>104.09</v>
      </c>
      <c r="K180" s="78">
        <v>104.09</v>
      </c>
      <c r="L180" s="78">
        <v>69.39</v>
      </c>
      <c r="M180" s="78">
        <v>69.39</v>
      </c>
      <c r="N180" s="78">
        <v>69.39</v>
      </c>
      <c r="O180" s="69">
        <v>69.39</v>
      </c>
      <c r="P180" s="1">
        <f t="shared" si="10"/>
        <v>1274.4000000000003</v>
      </c>
      <c r="Q180" s="17">
        <v>145.12</v>
      </c>
      <c r="R180" s="34">
        <v>4</v>
      </c>
      <c r="S180" s="11">
        <v>1</v>
      </c>
      <c r="T180" s="18">
        <v>60</v>
      </c>
      <c r="U180" s="21">
        <f t="shared" si="9"/>
        <v>7.32</v>
      </c>
      <c r="V180" s="31">
        <v>7.44</v>
      </c>
      <c r="W180" s="23"/>
      <c r="X180" s="31">
        <v>0</v>
      </c>
      <c r="Y180" s="32"/>
      <c r="Z180" s="72" t="s">
        <v>579</v>
      </c>
      <c r="AA180" s="78">
        <v>117.36790399999998</v>
      </c>
      <c r="AB180" s="78">
        <v>0</v>
      </c>
      <c r="AC180" s="78">
        <v>0</v>
      </c>
    </row>
    <row r="181" spans="1:29" ht="15.75">
      <c r="A181" s="7">
        <f t="shared" si="11"/>
        <v>178</v>
      </c>
      <c r="B181" s="92" t="s">
        <v>104</v>
      </c>
      <c r="C181" s="8">
        <v>12050</v>
      </c>
      <c r="D181" s="78">
        <v>94.64</v>
      </c>
      <c r="E181" s="78">
        <v>94.64</v>
      </c>
      <c r="F181" s="78">
        <v>94.64</v>
      </c>
      <c r="G181" s="78">
        <v>94.64</v>
      </c>
      <c r="H181" s="20">
        <v>94.64</v>
      </c>
      <c r="I181" s="20">
        <v>94.64</v>
      </c>
      <c r="J181" s="78">
        <v>104.09</v>
      </c>
      <c r="K181" s="78">
        <v>104.09</v>
      </c>
      <c r="L181" s="78">
        <v>104.09</v>
      </c>
      <c r="M181" s="78">
        <v>104.09</v>
      </c>
      <c r="N181" s="78">
        <v>104.09</v>
      </c>
      <c r="O181" s="69">
        <v>104.09</v>
      </c>
      <c r="P181" s="1">
        <f t="shared" si="10"/>
        <v>1192.38</v>
      </c>
      <c r="Q181" s="17">
        <v>643.56</v>
      </c>
      <c r="R181" s="41">
        <v>23</v>
      </c>
      <c r="S181" s="11" t="s">
        <v>469</v>
      </c>
      <c r="T181" s="18">
        <v>220</v>
      </c>
      <c r="U181" s="21">
        <f t="shared" si="9"/>
        <v>154.33</v>
      </c>
      <c r="V181" s="31">
        <v>144.185</v>
      </c>
      <c r="W181" s="23"/>
      <c r="X181" s="31">
        <v>144.185</v>
      </c>
      <c r="Y181" s="32">
        <v>116.25</v>
      </c>
      <c r="Z181" s="72" t="s">
        <v>580</v>
      </c>
      <c r="AA181" s="78">
        <v>2274.7490709999997</v>
      </c>
      <c r="AB181" s="78">
        <v>2274.7490709999997</v>
      </c>
      <c r="AC181" s="78">
        <v>1834.0297499999997</v>
      </c>
    </row>
    <row r="182" spans="1:29" ht="15.75">
      <c r="A182" s="7">
        <f t="shared" si="11"/>
        <v>179</v>
      </c>
      <c r="B182" s="92" t="s">
        <v>105</v>
      </c>
      <c r="C182" s="8">
        <v>12038</v>
      </c>
      <c r="D182" s="78">
        <v>504.73</v>
      </c>
      <c r="E182" s="78">
        <v>504.73</v>
      </c>
      <c r="F182" s="78">
        <v>504.73</v>
      </c>
      <c r="G182" s="78">
        <v>504.73</v>
      </c>
      <c r="H182" s="20">
        <v>504.73</v>
      </c>
      <c r="I182" s="20">
        <v>504.73</v>
      </c>
      <c r="J182" s="78">
        <v>555.13</v>
      </c>
      <c r="K182" s="78">
        <v>555.13</v>
      </c>
      <c r="L182" s="70">
        <v>624.52</v>
      </c>
      <c r="M182" s="78">
        <v>624.52</v>
      </c>
      <c r="N182" s="78">
        <v>624.52</v>
      </c>
      <c r="O182" s="69">
        <v>624.52</v>
      </c>
      <c r="P182" s="1">
        <f t="shared" si="10"/>
        <v>6636.720000000001</v>
      </c>
      <c r="Q182" s="17">
        <v>0</v>
      </c>
      <c r="R182" s="41">
        <v>1</v>
      </c>
      <c r="S182" s="11">
        <v>0</v>
      </c>
      <c r="T182" s="18">
        <v>370</v>
      </c>
      <c r="U182" s="21">
        <f t="shared" si="9"/>
        <v>11.285</v>
      </c>
      <c r="V182" s="31"/>
      <c r="W182" s="23"/>
      <c r="X182" s="31"/>
      <c r="Y182" s="32"/>
      <c r="Z182" s="76" t="s">
        <v>581</v>
      </c>
      <c r="AA182" s="78">
        <v>0</v>
      </c>
      <c r="AB182" s="78">
        <v>0</v>
      </c>
      <c r="AC182" s="78">
        <v>0</v>
      </c>
    </row>
    <row r="183" spans="1:29" ht="15.75">
      <c r="A183" s="7">
        <f t="shared" si="11"/>
        <v>180</v>
      </c>
      <c r="B183" s="92" t="s">
        <v>106</v>
      </c>
      <c r="C183" s="8">
        <v>12052</v>
      </c>
      <c r="D183" s="78">
        <v>189.29</v>
      </c>
      <c r="E183" s="78">
        <v>126.19</v>
      </c>
      <c r="F183" s="78">
        <v>157.74</v>
      </c>
      <c r="G183" s="78">
        <v>157.74</v>
      </c>
      <c r="H183" s="20">
        <v>157.74</v>
      </c>
      <c r="I183" s="20">
        <v>157.74</v>
      </c>
      <c r="J183" s="78">
        <v>173.49</v>
      </c>
      <c r="K183" s="78">
        <v>138.79</v>
      </c>
      <c r="L183" s="78">
        <v>138.79</v>
      </c>
      <c r="M183" s="78">
        <v>138.79</v>
      </c>
      <c r="N183" s="78">
        <v>138.79</v>
      </c>
      <c r="O183" s="69">
        <v>138.79</v>
      </c>
      <c r="P183" s="1">
        <f t="shared" si="10"/>
        <v>1813.8799999999999</v>
      </c>
      <c r="Q183" s="17">
        <v>270.74</v>
      </c>
      <c r="R183" s="34">
        <v>17</v>
      </c>
      <c r="S183" s="11">
        <v>1</v>
      </c>
      <c r="T183" s="18">
        <v>60</v>
      </c>
      <c r="U183" s="21">
        <f t="shared" si="9"/>
        <v>31.11</v>
      </c>
      <c r="V183" s="31">
        <v>31.62</v>
      </c>
      <c r="W183" s="23"/>
      <c r="X183" s="31">
        <v>0</v>
      </c>
      <c r="Y183" s="32"/>
      <c r="Z183" s="72" t="s">
        <v>582</v>
      </c>
      <c r="AA183" s="78">
        <v>498.85609199999993</v>
      </c>
      <c r="AB183" s="78">
        <v>0</v>
      </c>
      <c r="AC183" s="78">
        <v>0</v>
      </c>
    </row>
    <row r="184" spans="1:29" ht="15.75">
      <c r="A184" s="7">
        <f t="shared" si="11"/>
        <v>181</v>
      </c>
      <c r="B184" s="92" t="s">
        <v>107</v>
      </c>
      <c r="C184" s="8">
        <v>21352</v>
      </c>
      <c r="D184" s="78">
        <v>34508.18</v>
      </c>
      <c r="E184" s="78">
        <v>34325.95</v>
      </c>
      <c r="F184" s="78">
        <v>34297.2</v>
      </c>
      <c r="G184" s="78">
        <v>27850.94</v>
      </c>
      <c r="H184" s="20">
        <v>35488.9</v>
      </c>
      <c r="I184" s="20">
        <v>36599.4</v>
      </c>
      <c r="J184" s="78">
        <v>36088.06</v>
      </c>
      <c r="K184" s="78">
        <v>38060.6</v>
      </c>
      <c r="L184" s="78">
        <v>39121.420000000006</v>
      </c>
      <c r="M184" s="78">
        <v>26828.07</v>
      </c>
      <c r="N184" s="78">
        <v>32717.55</v>
      </c>
      <c r="O184" s="69">
        <v>31224.07</v>
      </c>
      <c r="P184" s="1">
        <f t="shared" si="10"/>
        <v>407110.33999999997</v>
      </c>
      <c r="Q184" s="17">
        <v>941.79</v>
      </c>
      <c r="R184" s="34">
        <v>38</v>
      </c>
      <c r="S184" s="11" t="s">
        <v>469</v>
      </c>
      <c r="T184" s="18">
        <v>220</v>
      </c>
      <c r="U184" s="21">
        <f t="shared" si="9"/>
        <v>254.98</v>
      </c>
      <c r="V184" s="31">
        <v>248.395</v>
      </c>
      <c r="W184" s="23"/>
      <c r="X184" s="31">
        <v>248.395</v>
      </c>
      <c r="Y184" s="32">
        <v>112.01</v>
      </c>
      <c r="Z184" s="72" t="s">
        <v>583</v>
      </c>
      <c r="AA184" s="78">
        <v>3918.828557</v>
      </c>
      <c r="AB184" s="78">
        <v>3918.828557</v>
      </c>
      <c r="AC184" s="78">
        <v>1767.1469659999998</v>
      </c>
    </row>
    <row r="185" spans="1:29" ht="15.75">
      <c r="A185" s="7">
        <f t="shared" si="11"/>
        <v>182</v>
      </c>
      <c r="B185" s="92" t="s">
        <v>108</v>
      </c>
      <c r="C185" s="8">
        <v>21103</v>
      </c>
      <c r="D185" s="78">
        <v>5602.95</v>
      </c>
      <c r="E185" s="78">
        <v>4657.01</v>
      </c>
      <c r="F185" s="78">
        <v>5367.2</v>
      </c>
      <c r="G185" s="78">
        <v>4428.85</v>
      </c>
      <c r="H185" s="20">
        <v>5847.329999999999</v>
      </c>
      <c r="I185" s="20">
        <v>4496.57</v>
      </c>
      <c r="J185" s="78">
        <v>6480.46</v>
      </c>
      <c r="K185" s="78">
        <v>6664.7</v>
      </c>
      <c r="L185" s="78">
        <v>6157.6900000000005</v>
      </c>
      <c r="M185" s="78">
        <v>5077.110000000001</v>
      </c>
      <c r="N185" s="78">
        <v>5888.07</v>
      </c>
      <c r="O185" s="69">
        <v>5273.25</v>
      </c>
      <c r="P185" s="1">
        <f t="shared" si="10"/>
        <v>65941.19</v>
      </c>
      <c r="Q185" s="17">
        <v>58.7</v>
      </c>
      <c r="R185" s="34">
        <v>4</v>
      </c>
      <c r="S185" s="11">
        <v>1</v>
      </c>
      <c r="T185" s="18">
        <v>60</v>
      </c>
      <c r="U185" s="21">
        <f t="shared" si="9"/>
        <v>7.32</v>
      </c>
      <c r="V185" s="31">
        <v>7.44</v>
      </c>
      <c r="W185" s="23"/>
      <c r="X185" s="31">
        <v>0</v>
      </c>
      <c r="Y185" s="32"/>
      <c r="Z185" s="72" t="s">
        <v>584</v>
      </c>
      <c r="AA185" s="78">
        <v>117.36790399999998</v>
      </c>
      <c r="AB185" s="78">
        <v>0</v>
      </c>
      <c r="AC185" s="78">
        <v>0</v>
      </c>
    </row>
    <row r="186" spans="1:29" ht="15.75">
      <c r="A186" s="7">
        <f t="shared" si="11"/>
        <v>183</v>
      </c>
      <c r="B186" s="92" t="s">
        <v>109</v>
      </c>
      <c r="C186" s="8">
        <v>21104</v>
      </c>
      <c r="D186" s="78">
        <v>2424.31</v>
      </c>
      <c r="E186" s="78">
        <v>2550.64</v>
      </c>
      <c r="F186" s="78">
        <v>2273.23</v>
      </c>
      <c r="G186" s="78">
        <v>2401.01</v>
      </c>
      <c r="H186" s="20">
        <v>3200.77</v>
      </c>
      <c r="I186" s="20">
        <v>3085.41</v>
      </c>
      <c r="J186" s="78">
        <v>2463.27</v>
      </c>
      <c r="K186" s="78">
        <v>3209.08</v>
      </c>
      <c r="L186" s="78">
        <v>459.83</v>
      </c>
      <c r="M186" s="78">
        <v>3123.26</v>
      </c>
      <c r="N186" s="78">
        <v>3755.6400000000003</v>
      </c>
      <c r="O186" s="69">
        <v>3177.1499999999996</v>
      </c>
      <c r="P186" s="1">
        <f t="shared" si="10"/>
        <v>32123.600000000006</v>
      </c>
      <c r="Q186" s="17">
        <v>315.06</v>
      </c>
      <c r="R186" s="34">
        <v>11</v>
      </c>
      <c r="S186" s="11">
        <v>1</v>
      </c>
      <c r="T186" s="18">
        <v>60</v>
      </c>
      <c r="U186" s="21">
        <f t="shared" si="9"/>
        <v>20.13</v>
      </c>
      <c r="V186" s="31">
        <v>20.46</v>
      </c>
      <c r="W186" s="23"/>
      <c r="X186" s="31">
        <v>0</v>
      </c>
      <c r="Y186" s="32"/>
      <c r="Z186" s="72" t="s">
        <v>585</v>
      </c>
      <c r="AA186" s="78">
        <v>322.789236</v>
      </c>
      <c r="AB186" s="78">
        <v>0</v>
      </c>
      <c r="AC186" s="78">
        <v>0</v>
      </c>
    </row>
    <row r="187" spans="1:29" ht="15.75">
      <c r="A187" s="7">
        <f t="shared" si="11"/>
        <v>184</v>
      </c>
      <c r="B187" s="92" t="s">
        <v>110</v>
      </c>
      <c r="C187" s="8">
        <v>21105</v>
      </c>
      <c r="D187" s="78">
        <v>3513.78</v>
      </c>
      <c r="E187" s="78">
        <v>3182.44</v>
      </c>
      <c r="F187" s="78">
        <v>3359.42</v>
      </c>
      <c r="G187" s="78">
        <v>2646.02</v>
      </c>
      <c r="H187" s="20">
        <v>3553.54</v>
      </c>
      <c r="I187" s="20">
        <v>3007.16</v>
      </c>
      <c r="J187" s="78">
        <v>3357.75</v>
      </c>
      <c r="K187" s="78">
        <v>4047.29</v>
      </c>
      <c r="L187" s="78">
        <v>3132.92</v>
      </c>
      <c r="M187" s="78">
        <v>3501.65</v>
      </c>
      <c r="N187" s="78">
        <v>4370.65</v>
      </c>
      <c r="O187" s="69">
        <v>2893.12</v>
      </c>
      <c r="P187" s="1">
        <f t="shared" si="10"/>
        <v>40565.740000000005</v>
      </c>
      <c r="Q187" s="17">
        <v>263.04</v>
      </c>
      <c r="R187" s="34">
        <v>20</v>
      </c>
      <c r="S187" s="11">
        <v>1</v>
      </c>
      <c r="T187" s="18">
        <v>120</v>
      </c>
      <c r="U187" s="21">
        <f t="shared" si="9"/>
        <v>73.2</v>
      </c>
      <c r="V187" s="38">
        <v>70.68</v>
      </c>
      <c r="W187" s="23"/>
      <c r="X187" s="31">
        <v>0</v>
      </c>
      <c r="Y187" s="32"/>
      <c r="Z187" s="72" t="s">
        <v>586</v>
      </c>
      <c r="AA187" s="78">
        <v>1115.090088</v>
      </c>
      <c r="AB187" s="78">
        <v>0</v>
      </c>
      <c r="AC187" s="78">
        <v>0</v>
      </c>
    </row>
    <row r="188" spans="1:29" ht="15.75">
      <c r="A188" s="7">
        <f t="shared" si="11"/>
        <v>185</v>
      </c>
      <c r="B188" s="92" t="s">
        <v>111</v>
      </c>
      <c r="C188" s="8">
        <v>21106</v>
      </c>
      <c r="D188" s="78">
        <v>6786.23</v>
      </c>
      <c r="E188" s="78">
        <v>7942.36</v>
      </c>
      <c r="F188" s="78">
        <v>7300.62</v>
      </c>
      <c r="G188" s="78">
        <v>6012.96</v>
      </c>
      <c r="H188" s="20">
        <v>7754.77</v>
      </c>
      <c r="I188" s="20">
        <v>5503.71</v>
      </c>
      <c r="J188" s="78">
        <v>6920.1900000000005</v>
      </c>
      <c r="K188" s="78">
        <v>8715.99</v>
      </c>
      <c r="L188" s="78">
        <v>8396.73</v>
      </c>
      <c r="M188" s="78">
        <v>5779.3099999999995</v>
      </c>
      <c r="N188" s="78">
        <v>7707.610000000001</v>
      </c>
      <c r="O188" s="69">
        <v>6400</v>
      </c>
      <c r="P188" s="1">
        <f t="shared" si="10"/>
        <v>85220.48</v>
      </c>
      <c r="Q188" s="17">
        <v>137.2</v>
      </c>
      <c r="R188" s="34">
        <v>2</v>
      </c>
      <c r="S188" s="11">
        <v>1</v>
      </c>
      <c r="T188" s="18">
        <v>60</v>
      </c>
      <c r="U188" s="21">
        <f t="shared" si="9"/>
        <v>3.66</v>
      </c>
      <c r="V188" s="31">
        <v>3.72</v>
      </c>
      <c r="W188" s="23"/>
      <c r="X188" s="31">
        <v>0</v>
      </c>
      <c r="Y188" s="32"/>
      <c r="Z188" s="72" t="s">
        <v>587</v>
      </c>
      <c r="AA188" s="78">
        <v>58.68895199999999</v>
      </c>
      <c r="AB188" s="78">
        <v>0</v>
      </c>
      <c r="AC188" s="78">
        <v>0</v>
      </c>
    </row>
    <row r="189" spans="1:29" ht="15.75">
      <c r="A189" s="7">
        <f t="shared" si="11"/>
        <v>186</v>
      </c>
      <c r="B189" s="92" t="s">
        <v>112</v>
      </c>
      <c r="C189" s="8">
        <v>21107</v>
      </c>
      <c r="D189" s="78">
        <v>3725.3</v>
      </c>
      <c r="E189" s="78">
        <v>4583.37</v>
      </c>
      <c r="F189" s="78">
        <v>4928.64</v>
      </c>
      <c r="G189" s="78">
        <v>4053.74</v>
      </c>
      <c r="H189" s="20">
        <v>5075.77</v>
      </c>
      <c r="I189" s="20">
        <v>5283.349999999999</v>
      </c>
      <c r="J189" s="78">
        <v>5800.11</v>
      </c>
      <c r="K189" s="78">
        <v>5700.719999999999</v>
      </c>
      <c r="L189" s="78">
        <v>6030.989999999999</v>
      </c>
      <c r="M189" s="78">
        <v>5325.31</v>
      </c>
      <c r="N189" s="78">
        <v>5341.780000000001</v>
      </c>
      <c r="O189" s="69">
        <v>5213.58</v>
      </c>
      <c r="P189" s="1">
        <f t="shared" si="10"/>
        <v>61062.659999999996</v>
      </c>
      <c r="Q189" s="25">
        <v>68.2</v>
      </c>
      <c r="R189" s="34">
        <v>0</v>
      </c>
      <c r="S189" s="42">
        <v>1</v>
      </c>
      <c r="T189" s="26">
        <v>60</v>
      </c>
      <c r="U189" s="27">
        <f t="shared" si="9"/>
        <v>0</v>
      </c>
      <c r="V189" s="38"/>
      <c r="W189" s="43"/>
      <c r="X189" s="38"/>
      <c r="Y189" s="29"/>
      <c r="Z189" s="76" t="s">
        <v>588</v>
      </c>
      <c r="AA189" s="78">
        <v>0</v>
      </c>
      <c r="AB189" s="78">
        <v>0</v>
      </c>
      <c r="AC189" s="78">
        <v>0</v>
      </c>
    </row>
    <row r="190" spans="1:29" ht="15.75">
      <c r="A190" s="7">
        <f t="shared" si="11"/>
        <v>187</v>
      </c>
      <c r="B190" s="92" t="s">
        <v>113</v>
      </c>
      <c r="C190" s="8">
        <v>31021</v>
      </c>
      <c r="E190" s="78"/>
      <c r="F190" s="78"/>
      <c r="G190" s="78"/>
      <c r="H190" s="20"/>
      <c r="I190" s="20"/>
      <c r="J190" s="78"/>
      <c r="L190" s="78"/>
      <c r="N190" s="78"/>
      <c r="O190" s="69"/>
      <c r="P190" s="1">
        <f t="shared" si="10"/>
        <v>0</v>
      </c>
      <c r="Q190" s="17">
        <v>374</v>
      </c>
      <c r="R190" s="34">
        <v>13</v>
      </c>
      <c r="S190" s="11">
        <v>1</v>
      </c>
      <c r="T190" s="18">
        <v>220</v>
      </c>
      <c r="U190" s="21">
        <f t="shared" si="9"/>
        <v>87.23</v>
      </c>
      <c r="V190" s="31">
        <v>88.66</v>
      </c>
      <c r="W190" s="23"/>
      <c r="X190" s="31">
        <v>88.66</v>
      </c>
      <c r="Y190" s="32">
        <v>60.45</v>
      </c>
      <c r="Z190" s="72" t="s">
        <v>589</v>
      </c>
      <c r="AA190" s="78">
        <v>1398.753356</v>
      </c>
      <c r="AB190" s="78">
        <v>1398.753356</v>
      </c>
      <c r="AC190" s="78">
        <v>953.69547</v>
      </c>
    </row>
    <row r="191" spans="1:29" ht="15.75">
      <c r="A191" s="7">
        <f t="shared" si="11"/>
        <v>188</v>
      </c>
      <c r="B191" s="92" t="s">
        <v>114</v>
      </c>
      <c r="C191" s="8">
        <v>21108</v>
      </c>
      <c r="D191" s="78">
        <v>5195.06</v>
      </c>
      <c r="E191" s="78">
        <v>2136.66</v>
      </c>
      <c r="F191" s="78">
        <v>4689.72</v>
      </c>
      <c r="G191" s="78">
        <v>3326.96</v>
      </c>
      <c r="H191" s="20">
        <v>3575.5</v>
      </c>
      <c r="I191" s="20">
        <v>3857.1499999999996</v>
      </c>
      <c r="J191" s="78">
        <v>4936.54</v>
      </c>
      <c r="K191" s="78">
        <v>5296.7300000000005</v>
      </c>
      <c r="L191" s="78">
        <v>7007.02</v>
      </c>
      <c r="M191" s="78">
        <v>3461.1600000000003</v>
      </c>
      <c r="N191" s="78">
        <v>5101.65</v>
      </c>
      <c r="O191" s="69">
        <v>4692.94</v>
      </c>
      <c r="P191" s="1">
        <f t="shared" si="10"/>
        <v>53277.09000000002</v>
      </c>
      <c r="Q191" s="17">
        <v>101.5</v>
      </c>
      <c r="R191" s="34">
        <v>4</v>
      </c>
      <c r="S191" s="11">
        <v>1</v>
      </c>
      <c r="T191" s="18">
        <v>60</v>
      </c>
      <c r="U191" s="21">
        <f t="shared" si="9"/>
        <v>7.32</v>
      </c>
      <c r="V191" s="31">
        <v>7.44</v>
      </c>
      <c r="W191" s="23"/>
      <c r="X191" s="31">
        <v>0</v>
      </c>
      <c r="Y191" s="32"/>
      <c r="Z191" s="72" t="s">
        <v>590</v>
      </c>
      <c r="AA191" s="78">
        <v>117.37790399999999</v>
      </c>
      <c r="AB191" s="78">
        <v>0</v>
      </c>
      <c r="AC191" s="78">
        <v>0</v>
      </c>
    </row>
    <row r="192" spans="1:29" ht="15.75">
      <c r="A192" s="7">
        <f t="shared" si="11"/>
        <v>189</v>
      </c>
      <c r="B192" s="92" t="s">
        <v>115</v>
      </c>
      <c r="C192" s="8">
        <v>21109</v>
      </c>
      <c r="D192" s="78">
        <v>4665.78</v>
      </c>
      <c r="E192" s="78">
        <v>5201.53</v>
      </c>
      <c r="F192" s="78">
        <v>8587.43</v>
      </c>
      <c r="G192" s="78">
        <v>3266.87</v>
      </c>
      <c r="H192" s="20">
        <v>4381.780000000001</v>
      </c>
      <c r="I192" s="20">
        <v>4447.86</v>
      </c>
      <c r="J192" s="78">
        <v>4827.8</v>
      </c>
      <c r="K192" s="78">
        <v>5525.33</v>
      </c>
      <c r="L192" s="78">
        <v>3471.4900000000002</v>
      </c>
      <c r="M192" s="78">
        <v>1738.69</v>
      </c>
      <c r="N192" s="78">
        <v>6166.389999999999</v>
      </c>
      <c r="O192" s="69">
        <v>5260.25</v>
      </c>
      <c r="P192" s="1">
        <f t="shared" si="10"/>
        <v>57541.200000000004</v>
      </c>
      <c r="Q192" s="17">
        <v>68.9</v>
      </c>
      <c r="R192" s="34">
        <v>10</v>
      </c>
      <c r="S192" s="11">
        <v>1</v>
      </c>
      <c r="T192" s="18">
        <v>60</v>
      </c>
      <c r="U192" s="21">
        <f t="shared" si="9"/>
        <v>18.3</v>
      </c>
      <c r="V192" s="31">
        <v>18.6</v>
      </c>
      <c r="W192" s="23"/>
      <c r="X192" s="31">
        <v>0</v>
      </c>
      <c r="Y192" s="32"/>
      <c r="Z192" s="72" t="s">
        <v>591</v>
      </c>
      <c r="AA192" s="78">
        <v>293.44476000000003</v>
      </c>
      <c r="AB192" s="78">
        <v>0</v>
      </c>
      <c r="AC192" s="78">
        <v>0</v>
      </c>
    </row>
    <row r="193" spans="1:29" ht="15.75">
      <c r="A193" s="7">
        <f t="shared" si="11"/>
        <v>190</v>
      </c>
      <c r="B193" s="92" t="s">
        <v>116</v>
      </c>
      <c r="C193" s="8">
        <v>21110</v>
      </c>
      <c r="D193" s="78">
        <v>4438.36</v>
      </c>
      <c r="E193" s="78">
        <v>5424.61</v>
      </c>
      <c r="F193" s="78">
        <v>5112.61</v>
      </c>
      <c r="G193" s="78">
        <v>2905.7</v>
      </c>
      <c r="H193" s="20">
        <v>5005.549999999999</v>
      </c>
      <c r="I193" s="20">
        <v>5422.68</v>
      </c>
      <c r="J193" s="78">
        <v>5137.59</v>
      </c>
      <c r="K193" s="78">
        <v>4846.63</v>
      </c>
      <c r="L193" s="78">
        <v>6291.87</v>
      </c>
      <c r="M193" s="78">
        <v>4831.360000000001</v>
      </c>
      <c r="N193" s="78">
        <v>5126.85</v>
      </c>
      <c r="O193" s="69">
        <v>4795.07</v>
      </c>
      <c r="P193" s="1">
        <f t="shared" si="10"/>
        <v>59338.88</v>
      </c>
      <c r="Q193" s="17">
        <v>130</v>
      </c>
      <c r="R193" s="34">
        <v>5</v>
      </c>
      <c r="S193" s="11">
        <v>1</v>
      </c>
      <c r="T193" s="18">
        <v>60</v>
      </c>
      <c r="U193" s="21">
        <f aca="true" t="shared" si="12" ref="U193:U232">T193*R193*30.5/1000</f>
        <v>9.15</v>
      </c>
      <c r="V193" s="38">
        <v>7.44</v>
      </c>
      <c r="W193" s="23"/>
      <c r="X193" s="31">
        <v>0</v>
      </c>
      <c r="Y193" s="32"/>
      <c r="Z193" s="72" t="s">
        <v>592</v>
      </c>
      <c r="AA193" s="78">
        <v>117.36790399999998</v>
      </c>
      <c r="AB193" s="78">
        <v>0</v>
      </c>
      <c r="AC193" s="78">
        <v>0</v>
      </c>
    </row>
    <row r="194" spans="1:29" ht="15.75">
      <c r="A194" s="7">
        <f t="shared" si="11"/>
        <v>191</v>
      </c>
      <c r="B194" s="92" t="s">
        <v>117</v>
      </c>
      <c r="C194" s="8">
        <v>21100</v>
      </c>
      <c r="D194" s="78">
        <v>5110.28</v>
      </c>
      <c r="E194" s="78">
        <v>6257.5</v>
      </c>
      <c r="F194" s="78">
        <v>5371.45</v>
      </c>
      <c r="G194" s="78">
        <v>5674.06</v>
      </c>
      <c r="H194" s="20">
        <v>5348.61</v>
      </c>
      <c r="I194" s="20">
        <v>5167.030000000001</v>
      </c>
      <c r="J194" s="78">
        <v>4817.95</v>
      </c>
      <c r="K194" s="78">
        <v>6166.75</v>
      </c>
      <c r="L194" s="78">
        <v>5385.15</v>
      </c>
      <c r="M194" s="78">
        <v>4628.56</v>
      </c>
      <c r="N194" s="78">
        <v>5643.04</v>
      </c>
      <c r="O194" s="69">
        <v>4772.0599999999995</v>
      </c>
      <c r="P194" s="1">
        <f t="shared" si="10"/>
        <v>64342.439999999995</v>
      </c>
      <c r="Q194" s="17">
        <v>74.83</v>
      </c>
      <c r="R194" s="34">
        <v>5</v>
      </c>
      <c r="S194" s="11">
        <v>1</v>
      </c>
      <c r="T194" s="18">
        <v>60</v>
      </c>
      <c r="U194" s="21">
        <f t="shared" si="12"/>
        <v>9.15</v>
      </c>
      <c r="V194" s="31">
        <v>9.3</v>
      </c>
      <c r="W194" s="23"/>
      <c r="X194" s="31">
        <v>0</v>
      </c>
      <c r="Y194" s="32"/>
      <c r="Z194" s="72" t="s">
        <v>593</v>
      </c>
      <c r="AA194" s="78">
        <v>146.72238000000002</v>
      </c>
      <c r="AB194" s="78">
        <v>0</v>
      </c>
      <c r="AC194" s="78">
        <v>0</v>
      </c>
    </row>
    <row r="195" spans="1:29" ht="15.75">
      <c r="A195" s="7">
        <f t="shared" si="11"/>
        <v>192</v>
      </c>
      <c r="B195" s="92" t="s">
        <v>119</v>
      </c>
      <c r="C195" s="8">
        <v>21101</v>
      </c>
      <c r="D195" s="78">
        <v>26290.23</v>
      </c>
      <c r="E195" s="78">
        <v>30942.74</v>
      </c>
      <c r="F195" s="78">
        <v>26222.65</v>
      </c>
      <c r="G195" s="78">
        <v>23793.51</v>
      </c>
      <c r="H195" s="20">
        <v>22495.379999999997</v>
      </c>
      <c r="I195" s="20">
        <v>30000.29</v>
      </c>
      <c r="J195" s="78">
        <v>28904.989999999998</v>
      </c>
      <c r="K195" s="78">
        <v>30334.530000000002</v>
      </c>
      <c r="L195" s="78">
        <v>34007.520000000004</v>
      </c>
      <c r="M195" s="78">
        <v>25885.929999999997</v>
      </c>
      <c r="N195" s="78">
        <v>25971.66</v>
      </c>
      <c r="O195" s="69">
        <v>26424.649999999998</v>
      </c>
      <c r="P195" s="1">
        <f t="shared" si="10"/>
        <v>331274.07999999996</v>
      </c>
      <c r="Q195" s="17">
        <v>1182.8</v>
      </c>
      <c r="R195" s="34">
        <v>25</v>
      </c>
      <c r="S195" s="11" t="s">
        <v>469</v>
      </c>
      <c r="T195" s="18">
        <v>220</v>
      </c>
      <c r="U195" s="21">
        <f t="shared" si="12"/>
        <v>167.75</v>
      </c>
      <c r="V195" s="31">
        <v>57.323</v>
      </c>
      <c r="W195" s="23">
        <v>395.012</v>
      </c>
      <c r="X195" s="31">
        <v>57.323</v>
      </c>
      <c r="Y195" s="32">
        <v>60.83</v>
      </c>
      <c r="Z195" s="72" t="s">
        <v>594</v>
      </c>
      <c r="AA195" s="78">
        <v>904.3620417999999</v>
      </c>
      <c r="AB195" s="78">
        <v>904.3620417999999</v>
      </c>
      <c r="AC195" s="78">
        <v>959.6905779999998</v>
      </c>
    </row>
    <row r="196" spans="1:29" ht="15.75">
      <c r="A196" s="7">
        <f t="shared" si="11"/>
        <v>193</v>
      </c>
      <c r="B196" s="92" t="s">
        <v>120</v>
      </c>
      <c r="C196" s="8">
        <v>21102</v>
      </c>
      <c r="D196" s="78">
        <v>2549.06</v>
      </c>
      <c r="E196" s="78">
        <v>3155.4</v>
      </c>
      <c r="F196" s="78">
        <v>3383.48</v>
      </c>
      <c r="G196" s="78">
        <v>1692.29</v>
      </c>
      <c r="H196" s="20">
        <v>2797.42</v>
      </c>
      <c r="I196" s="20">
        <v>2791.98</v>
      </c>
      <c r="J196" s="78">
        <v>3308.56</v>
      </c>
      <c r="K196" s="78">
        <v>3261.56</v>
      </c>
      <c r="L196" s="78">
        <v>3886.95</v>
      </c>
      <c r="M196" s="78">
        <v>2971.4599999999996</v>
      </c>
      <c r="N196" s="78">
        <v>3276.3099999999995</v>
      </c>
      <c r="O196" s="69">
        <v>3291.5799999999995</v>
      </c>
      <c r="P196" s="1">
        <f t="shared" si="10"/>
        <v>36366.05</v>
      </c>
      <c r="Q196" s="17">
        <v>360.3</v>
      </c>
      <c r="R196" s="34">
        <v>15</v>
      </c>
      <c r="S196" s="11" t="s">
        <v>469</v>
      </c>
      <c r="T196" s="18">
        <v>220</v>
      </c>
      <c r="U196" s="21">
        <f t="shared" si="12"/>
        <v>100.65</v>
      </c>
      <c r="V196" s="31">
        <v>54.225</v>
      </c>
      <c r="W196" s="23">
        <v>241.775</v>
      </c>
      <c r="X196" s="31">
        <v>54.225</v>
      </c>
      <c r="Y196" s="32">
        <v>27.53</v>
      </c>
      <c r="Z196" s="72" t="s">
        <v>595</v>
      </c>
      <c r="AA196" s="78">
        <v>855.486135</v>
      </c>
      <c r="AB196" s="78">
        <v>855.486135</v>
      </c>
      <c r="AC196" s="78">
        <v>434.329798</v>
      </c>
    </row>
    <row r="197" spans="1:16" ht="15.75">
      <c r="A197" s="7">
        <f t="shared" si="11"/>
        <v>194</v>
      </c>
      <c r="B197" s="117" t="s">
        <v>862</v>
      </c>
      <c r="C197" s="8"/>
      <c r="D197" s="78">
        <v>31.55</v>
      </c>
      <c r="E197" s="78">
        <v>-94.65</v>
      </c>
      <c r="F197" s="78"/>
      <c r="G197" s="78">
        <v>0</v>
      </c>
      <c r="H197" s="20">
        <v>0</v>
      </c>
      <c r="I197" s="78">
        <v>0</v>
      </c>
      <c r="J197" s="78"/>
      <c r="K197" s="78"/>
      <c r="L197" s="78"/>
      <c r="M197" s="78"/>
      <c r="N197" s="78"/>
      <c r="O197" s="69"/>
      <c r="P197" s="1">
        <f aca="true" t="shared" si="13" ref="P197:P260">D197+E197+F197+G197+H197+I197+J197+K197+L197+M197+N197+O197</f>
        <v>-63.10000000000001</v>
      </c>
    </row>
    <row r="198" spans="1:29" ht="15.75">
      <c r="A198" s="7">
        <f aca="true" t="shared" si="14" ref="A198:A261">A197+1</f>
        <v>195</v>
      </c>
      <c r="B198" s="92" t="s">
        <v>121</v>
      </c>
      <c r="C198" s="8">
        <v>21207</v>
      </c>
      <c r="D198" s="78">
        <v>0</v>
      </c>
      <c r="E198" s="78">
        <v>0</v>
      </c>
      <c r="F198" s="78">
        <v>0</v>
      </c>
      <c r="G198" s="78">
        <v>0</v>
      </c>
      <c r="H198" s="20">
        <v>0</v>
      </c>
      <c r="I198" s="20">
        <v>0</v>
      </c>
      <c r="J198" s="78"/>
      <c r="K198" s="78"/>
      <c r="L198" s="78"/>
      <c r="M198" s="78"/>
      <c r="N198" s="78"/>
      <c r="O198" s="69"/>
      <c r="P198" s="1">
        <f t="shared" si="13"/>
        <v>0</v>
      </c>
      <c r="Q198" s="17">
        <v>640.8</v>
      </c>
      <c r="R198" s="34">
        <v>18</v>
      </c>
      <c r="S198" s="11" t="s">
        <v>469</v>
      </c>
      <c r="T198" s="18">
        <v>220</v>
      </c>
      <c r="U198" s="21">
        <f t="shared" si="12"/>
        <v>120.78</v>
      </c>
      <c r="V198" s="31">
        <v>80.937</v>
      </c>
      <c r="W198" s="23">
        <v>1.488</v>
      </c>
      <c r="X198" s="31">
        <v>80.937</v>
      </c>
      <c r="Y198" s="32">
        <v>48.64</v>
      </c>
      <c r="Z198" s="72" t="s">
        <v>596</v>
      </c>
      <c r="AA198" s="78">
        <v>1276.9106741999997</v>
      </c>
      <c r="AB198" s="78">
        <v>1276.9106741999997</v>
      </c>
      <c r="AC198" s="78">
        <v>767.3738239999999</v>
      </c>
    </row>
    <row r="199" spans="1:16" ht="15.75">
      <c r="A199" s="7">
        <f t="shared" si="14"/>
        <v>196</v>
      </c>
      <c r="B199" s="117" t="s">
        <v>122</v>
      </c>
      <c r="C199" s="8"/>
      <c r="D199" s="78">
        <v>0</v>
      </c>
      <c r="E199" s="78">
        <v>0</v>
      </c>
      <c r="F199" s="78"/>
      <c r="G199" s="78">
        <v>0</v>
      </c>
      <c r="H199" s="20">
        <v>0</v>
      </c>
      <c r="I199" s="78">
        <v>0</v>
      </c>
      <c r="J199" s="78"/>
      <c r="K199" s="78"/>
      <c r="L199" s="78"/>
      <c r="M199" s="78"/>
      <c r="N199" s="78"/>
      <c r="O199" s="69"/>
      <c r="P199" s="1">
        <f t="shared" si="13"/>
        <v>0</v>
      </c>
    </row>
    <row r="200" spans="1:29" ht="15.75">
      <c r="A200" s="7">
        <f t="shared" si="14"/>
        <v>197</v>
      </c>
      <c r="B200" s="92" t="s">
        <v>123</v>
      </c>
      <c r="C200" s="8">
        <v>21530</v>
      </c>
      <c r="D200" s="78">
        <v>3046.18</v>
      </c>
      <c r="E200" s="78">
        <v>2998.04</v>
      </c>
      <c r="F200" s="78">
        <v>2376.23</v>
      </c>
      <c r="G200" s="78">
        <v>3873.14</v>
      </c>
      <c r="H200" s="20">
        <v>4312.67</v>
      </c>
      <c r="I200" s="20">
        <v>4244.2</v>
      </c>
      <c r="J200" s="78">
        <v>2560.41</v>
      </c>
      <c r="K200" s="78">
        <v>3439.9300000000003</v>
      </c>
      <c r="L200" s="78">
        <v>4325.75</v>
      </c>
      <c r="M200" s="78">
        <v>3090.91</v>
      </c>
      <c r="N200" s="70">
        <v>4704.57</v>
      </c>
      <c r="O200" s="69">
        <v>1811.75</v>
      </c>
      <c r="P200" s="1">
        <f t="shared" si="13"/>
        <v>40783.78</v>
      </c>
      <c r="Q200" s="17">
        <v>1383.92</v>
      </c>
      <c r="R200" s="34">
        <v>35</v>
      </c>
      <c r="S200" s="11" t="s">
        <v>469</v>
      </c>
      <c r="T200" s="18">
        <v>220</v>
      </c>
      <c r="U200" s="21">
        <f t="shared" si="12"/>
        <v>234.85</v>
      </c>
      <c r="V200" s="31">
        <v>0.004</v>
      </c>
      <c r="W200" s="23">
        <v>147.746</v>
      </c>
      <c r="X200" s="31">
        <v>0.004</v>
      </c>
      <c r="Y200" s="32">
        <v>98.6</v>
      </c>
      <c r="Z200" s="72" t="s">
        <v>597</v>
      </c>
      <c r="AA200" s="78">
        <v>0.06310639999999999</v>
      </c>
      <c r="AB200" s="78">
        <v>0.06310639999999999</v>
      </c>
      <c r="AC200" s="78">
        <v>1555.5727599999998</v>
      </c>
    </row>
    <row r="201" spans="1:29" ht="15.75">
      <c r="A201" s="7">
        <f t="shared" si="14"/>
        <v>198</v>
      </c>
      <c r="B201" s="92" t="s">
        <v>124</v>
      </c>
      <c r="C201" s="8">
        <v>21531</v>
      </c>
      <c r="D201" s="78">
        <v>4253.1</v>
      </c>
      <c r="E201" s="78">
        <v>3353.72</v>
      </c>
      <c r="F201" s="78">
        <v>3638.46</v>
      </c>
      <c r="G201" s="78">
        <v>1693.51</v>
      </c>
      <c r="H201" s="20">
        <v>1665.1599999999999</v>
      </c>
      <c r="I201" s="20">
        <v>4057.17</v>
      </c>
      <c r="J201" s="78">
        <v>3962.31</v>
      </c>
      <c r="K201" s="78">
        <v>3728.09</v>
      </c>
      <c r="L201" s="78">
        <v>4198.13</v>
      </c>
      <c r="M201" s="78">
        <v>3629.58</v>
      </c>
      <c r="N201" s="78">
        <v>3279.84</v>
      </c>
      <c r="O201" s="69">
        <v>3724.3899999999994</v>
      </c>
      <c r="P201" s="1">
        <f t="shared" si="13"/>
        <v>41183.46000000001</v>
      </c>
      <c r="Q201" s="17">
        <v>979.75</v>
      </c>
      <c r="R201" s="34">
        <v>56</v>
      </c>
      <c r="S201" s="11" t="s">
        <v>469</v>
      </c>
      <c r="T201" s="18">
        <v>220</v>
      </c>
      <c r="U201" s="21">
        <f t="shared" si="12"/>
        <v>375.76</v>
      </c>
      <c r="V201" s="31">
        <v>210.38</v>
      </c>
      <c r="W201" s="23"/>
      <c r="X201" s="31">
        <v>210.38</v>
      </c>
      <c r="Y201" s="32">
        <v>237.15</v>
      </c>
      <c r="Z201" s="72" t="s">
        <v>598</v>
      </c>
      <c r="AA201" s="78">
        <v>3319.0811079999994</v>
      </c>
      <c r="AB201" s="78">
        <v>3319.0811079999994</v>
      </c>
      <c r="AC201" s="78">
        <v>3741.4306899999997</v>
      </c>
    </row>
    <row r="202" spans="1:29" ht="15.75">
      <c r="A202" s="7">
        <f t="shared" si="14"/>
        <v>199</v>
      </c>
      <c r="B202" s="92" t="s">
        <v>125</v>
      </c>
      <c r="C202" s="8">
        <v>21532</v>
      </c>
      <c r="D202" s="78">
        <v>3653.73</v>
      </c>
      <c r="E202" s="78">
        <v>3524.05</v>
      </c>
      <c r="F202" s="78">
        <v>3452.55</v>
      </c>
      <c r="G202" s="78">
        <v>3676.73</v>
      </c>
      <c r="H202" s="20">
        <v>4241.18</v>
      </c>
      <c r="I202" s="20">
        <v>3742.0699999999997</v>
      </c>
      <c r="J202" s="78">
        <v>3706.6299999999997</v>
      </c>
      <c r="K202" s="78">
        <v>3718.59</v>
      </c>
      <c r="L202" s="78">
        <v>4242.29</v>
      </c>
      <c r="M202" s="78">
        <v>4399.54</v>
      </c>
      <c r="N202" s="78">
        <v>3860.89</v>
      </c>
      <c r="O202" s="69">
        <v>3623.16</v>
      </c>
      <c r="P202" s="1">
        <f t="shared" si="13"/>
        <v>45841.41</v>
      </c>
      <c r="Q202" s="17">
        <v>969.5</v>
      </c>
      <c r="R202" s="34">
        <v>43</v>
      </c>
      <c r="S202" s="11" t="s">
        <v>469</v>
      </c>
      <c r="T202" s="18">
        <v>220</v>
      </c>
      <c r="U202" s="21">
        <f t="shared" si="12"/>
        <v>288.53</v>
      </c>
      <c r="V202" s="31">
        <v>361.63</v>
      </c>
      <c r="W202" s="23"/>
      <c r="X202" s="31">
        <v>361.63</v>
      </c>
      <c r="Y202" s="24">
        <v>227.85</v>
      </c>
      <c r="Z202" s="72" t="s">
        <v>599</v>
      </c>
      <c r="AA202" s="78">
        <v>5705.291858</v>
      </c>
      <c r="AB202" s="78">
        <v>5705.291858</v>
      </c>
      <c r="AC202" s="78">
        <v>3594.6883099999995</v>
      </c>
    </row>
    <row r="203" spans="1:29" ht="15.75">
      <c r="A203" s="7">
        <f t="shared" si="14"/>
        <v>200</v>
      </c>
      <c r="B203" s="92" t="s">
        <v>126</v>
      </c>
      <c r="C203" s="8">
        <v>21533</v>
      </c>
      <c r="D203" s="78">
        <v>809.02</v>
      </c>
      <c r="E203" s="78">
        <v>456.36</v>
      </c>
      <c r="F203" s="78">
        <v>722.6</v>
      </c>
      <c r="G203" s="78">
        <v>1374.73</v>
      </c>
      <c r="H203" s="20">
        <v>1132.25</v>
      </c>
      <c r="I203" s="20">
        <v>965.49</v>
      </c>
      <c r="J203" s="78">
        <v>946.47</v>
      </c>
      <c r="K203" s="78">
        <v>-253.47000000000003</v>
      </c>
      <c r="L203" s="78">
        <v>209.39000000000001</v>
      </c>
      <c r="M203" s="78">
        <v>848.17</v>
      </c>
      <c r="N203" s="78">
        <v>986.27</v>
      </c>
      <c r="O203" s="69">
        <v>4138.9</v>
      </c>
      <c r="P203" s="1">
        <f t="shared" si="13"/>
        <v>12336.18</v>
      </c>
      <c r="Q203" s="17">
        <v>946.1</v>
      </c>
      <c r="R203" s="34">
        <v>49</v>
      </c>
      <c r="S203" s="11" t="s">
        <v>469</v>
      </c>
      <c r="T203" s="18">
        <v>220</v>
      </c>
      <c r="U203" s="21">
        <f t="shared" si="12"/>
        <v>328.79</v>
      </c>
      <c r="V203" s="31">
        <v>124.427</v>
      </c>
      <c r="W203" s="23">
        <v>1.023</v>
      </c>
      <c r="X203" s="31">
        <v>124.427</v>
      </c>
      <c r="Y203" s="32">
        <v>237.15</v>
      </c>
      <c r="Z203" s="72" t="s">
        <v>600</v>
      </c>
      <c r="AA203" s="78">
        <v>1963.0350081999998</v>
      </c>
      <c r="AB203" s="78">
        <v>1963.0350081999998</v>
      </c>
      <c r="AC203" s="78">
        <v>3741.4306899999997</v>
      </c>
    </row>
    <row r="204" spans="1:29" ht="15.75">
      <c r="A204" s="7">
        <f t="shared" si="14"/>
        <v>201</v>
      </c>
      <c r="B204" s="92" t="s">
        <v>127</v>
      </c>
      <c r="C204" s="8">
        <v>21534</v>
      </c>
      <c r="D204" s="78">
        <v>828.36</v>
      </c>
      <c r="E204" s="78">
        <v>883.89</v>
      </c>
      <c r="F204" s="78">
        <v>912.5</v>
      </c>
      <c r="G204" s="78">
        <v>1248.35</v>
      </c>
      <c r="H204" s="20">
        <v>1086.8400000000001</v>
      </c>
      <c r="I204" s="20">
        <v>925.31</v>
      </c>
      <c r="J204" s="78">
        <v>1166.68</v>
      </c>
      <c r="K204" s="78">
        <v>472.15999999999997</v>
      </c>
      <c r="L204" s="78">
        <v>1092.9</v>
      </c>
      <c r="M204" s="78">
        <v>828.76</v>
      </c>
      <c r="N204" s="78">
        <v>1298.29</v>
      </c>
      <c r="O204" s="69">
        <v>1086.65</v>
      </c>
      <c r="P204" s="1">
        <f t="shared" si="13"/>
        <v>11830.69</v>
      </c>
      <c r="Q204" s="17">
        <v>1482.8</v>
      </c>
      <c r="R204" s="34">
        <v>83</v>
      </c>
      <c r="S204" s="11" t="s">
        <v>469</v>
      </c>
      <c r="T204" s="18">
        <v>220</v>
      </c>
      <c r="U204" s="21">
        <f t="shared" si="12"/>
        <v>556.93</v>
      </c>
      <c r="V204" s="31">
        <v>381.227</v>
      </c>
      <c r="W204" s="23">
        <v>8.773</v>
      </c>
      <c r="X204" s="31">
        <v>381.227</v>
      </c>
      <c r="Y204" s="32">
        <v>178.92</v>
      </c>
      <c r="Z204" s="72" t="s">
        <v>601</v>
      </c>
      <c r="AA204" s="78">
        <v>6014.455888199999</v>
      </c>
      <c r="AB204" s="78">
        <v>6014.455888199999</v>
      </c>
      <c r="AC204" s="78">
        <v>2822.7392719999993</v>
      </c>
    </row>
    <row r="205" spans="1:29" ht="15.75">
      <c r="A205" s="7">
        <f t="shared" si="14"/>
        <v>202</v>
      </c>
      <c r="B205" s="92" t="s">
        <v>128</v>
      </c>
      <c r="C205" s="8">
        <v>21535</v>
      </c>
      <c r="D205" s="78">
        <v>561.3</v>
      </c>
      <c r="E205" s="78">
        <v>1058.82</v>
      </c>
      <c r="F205" s="78">
        <v>1151.62</v>
      </c>
      <c r="G205" s="78">
        <v>2127.18</v>
      </c>
      <c r="H205" s="20">
        <v>1811.73</v>
      </c>
      <c r="I205" s="20">
        <v>1388.4</v>
      </c>
      <c r="J205" s="78">
        <v>4196.7</v>
      </c>
      <c r="K205" s="78">
        <v>2090.02</v>
      </c>
      <c r="L205" s="78">
        <v>2483.23</v>
      </c>
      <c r="M205" s="78">
        <v>1973.22</v>
      </c>
      <c r="N205" s="78">
        <v>787.8199999999999</v>
      </c>
      <c r="O205" s="69">
        <v>591.88</v>
      </c>
      <c r="P205" s="1">
        <f t="shared" si="13"/>
        <v>20221.920000000002</v>
      </c>
      <c r="Q205" s="17">
        <v>1493</v>
      </c>
      <c r="R205" s="34">
        <v>50</v>
      </c>
      <c r="S205" s="11" t="s">
        <v>469</v>
      </c>
      <c r="T205" s="18">
        <v>220</v>
      </c>
      <c r="U205" s="21">
        <f t="shared" si="12"/>
        <v>335.5</v>
      </c>
      <c r="V205" s="31">
        <v>210.929</v>
      </c>
      <c r="W205" s="23">
        <v>639.596</v>
      </c>
      <c r="X205" s="31">
        <v>210.929</v>
      </c>
      <c r="Y205" s="32">
        <v>237.15</v>
      </c>
      <c r="Z205" s="72" t="s">
        <v>602</v>
      </c>
      <c r="AA205" s="78">
        <v>3327.7424613999992</v>
      </c>
      <c r="AB205" s="78">
        <v>3327.7424613999992</v>
      </c>
      <c r="AC205" s="78">
        <v>3741.4306899999997</v>
      </c>
    </row>
    <row r="206" spans="1:29" ht="15.75">
      <c r="A206" s="7">
        <f t="shared" si="14"/>
        <v>203</v>
      </c>
      <c r="B206" s="92" t="s">
        <v>129</v>
      </c>
      <c r="C206" s="8">
        <v>21536</v>
      </c>
      <c r="D206" s="78">
        <v>1303.85</v>
      </c>
      <c r="E206" s="78">
        <v>1411.32</v>
      </c>
      <c r="F206" s="78">
        <v>1342.78</v>
      </c>
      <c r="G206" s="78">
        <v>2294.37</v>
      </c>
      <c r="H206" s="20">
        <v>2134.7400000000002</v>
      </c>
      <c r="I206" s="20">
        <v>2244.52</v>
      </c>
      <c r="J206" s="78">
        <v>1920.27</v>
      </c>
      <c r="K206" s="78">
        <v>1977.87</v>
      </c>
      <c r="L206" s="78">
        <v>2527.66</v>
      </c>
      <c r="M206" s="78">
        <v>1933.2199999999998</v>
      </c>
      <c r="N206" s="78">
        <v>2112.26</v>
      </c>
      <c r="O206" s="69">
        <v>2086.09</v>
      </c>
      <c r="P206" s="1">
        <f t="shared" si="13"/>
        <v>23288.95</v>
      </c>
      <c r="Q206" s="17">
        <v>12266.4</v>
      </c>
      <c r="R206" s="34">
        <v>436</v>
      </c>
      <c r="S206" s="11" t="s">
        <v>469</v>
      </c>
      <c r="T206" s="18">
        <v>220</v>
      </c>
      <c r="U206" s="21">
        <f t="shared" si="12"/>
        <v>2925.56</v>
      </c>
      <c r="V206" s="31">
        <v>1545.687</v>
      </c>
      <c r="W206" s="23">
        <v>73.968</v>
      </c>
      <c r="X206" s="31">
        <v>1545.687</v>
      </c>
      <c r="Y206" s="32">
        <v>3556.41</v>
      </c>
      <c r="Z206" s="72" t="s">
        <v>603</v>
      </c>
      <c r="AA206" s="78">
        <v>24385.665524199994</v>
      </c>
      <c r="AB206" s="78">
        <v>24385.665524199994</v>
      </c>
      <c r="AC206" s="78">
        <v>56108.04800599999</v>
      </c>
    </row>
    <row r="207" spans="1:29" ht="15.75">
      <c r="A207" s="7">
        <f t="shared" si="14"/>
        <v>204</v>
      </c>
      <c r="B207" s="92" t="s">
        <v>130</v>
      </c>
      <c r="C207" s="8">
        <v>21537</v>
      </c>
      <c r="D207" s="78">
        <v>1749.91</v>
      </c>
      <c r="E207" s="78">
        <v>1432.99</v>
      </c>
      <c r="F207" s="78">
        <v>1619.11</v>
      </c>
      <c r="G207" s="78">
        <v>2325.69</v>
      </c>
      <c r="H207" s="20">
        <v>1863.56</v>
      </c>
      <c r="I207" s="20">
        <v>2124.0299999999997</v>
      </c>
      <c r="J207" s="78">
        <v>2606.7799999999997</v>
      </c>
      <c r="K207" s="78">
        <v>2277.84</v>
      </c>
      <c r="L207" s="78">
        <v>2147.17</v>
      </c>
      <c r="M207" s="78">
        <v>2359.27</v>
      </c>
      <c r="N207" s="78">
        <v>1967.4499999999998</v>
      </c>
      <c r="O207" s="69">
        <v>2267.21</v>
      </c>
      <c r="P207" s="1">
        <f t="shared" si="13"/>
        <v>24741.010000000002</v>
      </c>
      <c r="Q207" s="17">
        <v>2404.5</v>
      </c>
      <c r="R207" s="34">
        <v>80</v>
      </c>
      <c r="S207" s="11" t="s">
        <v>469</v>
      </c>
      <c r="T207" s="18">
        <v>220</v>
      </c>
      <c r="U207" s="21">
        <f t="shared" si="12"/>
        <v>536.8</v>
      </c>
      <c r="V207" s="31">
        <v>318.683</v>
      </c>
      <c r="W207" s="23">
        <v>20.987</v>
      </c>
      <c r="X207" s="31">
        <v>318.683</v>
      </c>
      <c r="Y207" s="32">
        <v>199.36</v>
      </c>
      <c r="Z207" s="72" t="s">
        <v>604</v>
      </c>
      <c r="AA207" s="78">
        <v>5027.734217799999</v>
      </c>
      <c r="AB207" s="78">
        <v>5027.734217799999</v>
      </c>
      <c r="AC207" s="78">
        <v>3145.222976</v>
      </c>
    </row>
    <row r="208" spans="1:29" ht="15.75">
      <c r="A208" s="7">
        <f t="shared" si="14"/>
        <v>205</v>
      </c>
      <c r="B208" s="92" t="s">
        <v>131</v>
      </c>
      <c r="C208" s="8">
        <v>21538</v>
      </c>
      <c r="D208" s="78">
        <v>3031.9</v>
      </c>
      <c r="E208" s="78">
        <v>2866.81</v>
      </c>
      <c r="F208" s="78">
        <v>2982.49</v>
      </c>
      <c r="G208" s="78">
        <v>3716.9</v>
      </c>
      <c r="H208" s="20">
        <v>3492.0899999999997</v>
      </c>
      <c r="I208" s="20">
        <v>3225.29</v>
      </c>
      <c r="J208" s="78">
        <v>3330.6099999999997</v>
      </c>
      <c r="K208" s="78">
        <v>3205.61</v>
      </c>
      <c r="L208" s="78">
        <v>3949.74</v>
      </c>
      <c r="M208" s="78">
        <v>3169.03</v>
      </c>
      <c r="N208" s="78">
        <v>3112.59</v>
      </c>
      <c r="O208" s="69">
        <v>3189.89</v>
      </c>
      <c r="P208" s="1">
        <f t="shared" si="13"/>
        <v>39272.95</v>
      </c>
      <c r="Q208" s="17">
        <v>1419.3</v>
      </c>
      <c r="R208" s="34">
        <v>59</v>
      </c>
      <c r="S208" s="11" t="s">
        <v>469</v>
      </c>
      <c r="T208" s="18">
        <v>220</v>
      </c>
      <c r="U208" s="21">
        <f t="shared" si="12"/>
        <v>395.89</v>
      </c>
      <c r="V208" s="31">
        <v>272.8</v>
      </c>
      <c r="W208" s="23"/>
      <c r="X208" s="31">
        <v>272.8</v>
      </c>
      <c r="Y208" s="32">
        <v>283.65</v>
      </c>
      <c r="Z208" s="72" t="s">
        <v>605</v>
      </c>
      <c r="AA208" s="78">
        <v>4303.8564799999995</v>
      </c>
      <c r="AB208" s="78">
        <v>4303.8564799999995</v>
      </c>
      <c r="AC208" s="78">
        <v>4475.032589999999</v>
      </c>
    </row>
    <row r="209" spans="1:29" ht="15.75">
      <c r="A209" s="7">
        <f t="shared" si="14"/>
        <v>206</v>
      </c>
      <c r="B209" s="92" t="s">
        <v>132</v>
      </c>
      <c r="C209" s="8">
        <v>21539</v>
      </c>
      <c r="D209" s="78">
        <v>3100.04</v>
      </c>
      <c r="E209" s="78">
        <v>2156.02</v>
      </c>
      <c r="F209" s="78">
        <v>982.73</v>
      </c>
      <c r="G209" s="78">
        <v>1527.42</v>
      </c>
      <c r="H209" s="20">
        <v>1834.49</v>
      </c>
      <c r="I209" s="20">
        <v>2282.41</v>
      </c>
      <c r="J209" s="78">
        <v>3381.7599999999998</v>
      </c>
      <c r="K209" s="78">
        <v>3161.8799999999997</v>
      </c>
      <c r="L209" s="78">
        <v>3209.52</v>
      </c>
      <c r="M209" s="78">
        <v>3746.39</v>
      </c>
      <c r="N209" s="78">
        <v>2824.8599999999997</v>
      </c>
      <c r="O209" s="69">
        <v>2521.63</v>
      </c>
      <c r="P209" s="1">
        <f t="shared" si="13"/>
        <v>30729.15</v>
      </c>
      <c r="Q209" s="17">
        <v>2128.1</v>
      </c>
      <c r="R209" s="34">
        <v>78</v>
      </c>
      <c r="S209" s="11" t="s">
        <v>469</v>
      </c>
      <c r="T209" s="18">
        <v>220</v>
      </c>
      <c r="U209" s="21">
        <f t="shared" si="12"/>
        <v>523.38</v>
      </c>
      <c r="V209" s="31">
        <v>223.41</v>
      </c>
      <c r="W209" s="23">
        <v>1.55</v>
      </c>
      <c r="X209" s="31">
        <v>223.41</v>
      </c>
      <c r="Y209" s="32">
        <v>167.655</v>
      </c>
      <c r="Z209" s="72" t="s">
        <v>606</v>
      </c>
      <c r="AA209" s="78">
        <v>3524.6502059999993</v>
      </c>
      <c r="AB209" s="78">
        <v>3524.6502059999993</v>
      </c>
      <c r="AC209" s="78">
        <v>2645.0258729999996</v>
      </c>
    </row>
    <row r="210" spans="1:29" ht="15.75">
      <c r="A210" s="7">
        <f t="shared" si="14"/>
        <v>207</v>
      </c>
      <c r="B210" s="92" t="s">
        <v>133</v>
      </c>
      <c r="C210" s="8">
        <v>21540</v>
      </c>
      <c r="D210" s="78">
        <v>4599.45</v>
      </c>
      <c r="E210" s="78">
        <v>4580.17</v>
      </c>
      <c r="F210" s="78">
        <v>4325.66</v>
      </c>
      <c r="G210" s="78">
        <v>7153.15</v>
      </c>
      <c r="H210" s="20">
        <v>7139.4800000000005</v>
      </c>
      <c r="I210" s="20">
        <v>6287.91</v>
      </c>
      <c r="J210" s="78">
        <v>7053.49</v>
      </c>
      <c r="K210" s="78">
        <v>7294.77</v>
      </c>
      <c r="L210" s="78">
        <v>7487.16</v>
      </c>
      <c r="M210" s="78">
        <v>6565.63</v>
      </c>
      <c r="N210" s="78">
        <v>6596.9800000000005</v>
      </c>
      <c r="O210" s="69">
        <v>6461.610000000001</v>
      </c>
      <c r="P210" s="1">
        <f t="shared" si="13"/>
        <v>75545.46</v>
      </c>
      <c r="Q210" s="17">
        <v>122.5</v>
      </c>
      <c r="R210" s="34">
        <v>8</v>
      </c>
      <c r="S210" s="11">
        <v>1</v>
      </c>
      <c r="T210" s="18">
        <v>120</v>
      </c>
      <c r="U210" s="21">
        <f t="shared" si="12"/>
        <v>29.28</v>
      </c>
      <c r="V210" s="31">
        <v>29.76</v>
      </c>
      <c r="W210" s="23"/>
      <c r="X210" s="31">
        <v>0</v>
      </c>
      <c r="Y210" s="32"/>
      <c r="Z210" s="72" t="s">
        <v>607</v>
      </c>
      <c r="AA210" s="78">
        <v>469.51161599999995</v>
      </c>
      <c r="AB210" s="78">
        <v>0</v>
      </c>
      <c r="AC210" s="78">
        <v>0</v>
      </c>
    </row>
    <row r="211" spans="1:29" ht="15.75">
      <c r="A211" s="7">
        <f t="shared" si="14"/>
        <v>208</v>
      </c>
      <c r="B211" s="92" t="s">
        <v>134</v>
      </c>
      <c r="C211" s="8">
        <v>21541</v>
      </c>
      <c r="D211" s="78">
        <v>5246.57</v>
      </c>
      <c r="E211" s="78">
        <v>5656.49</v>
      </c>
      <c r="F211" s="78">
        <v>5280.94</v>
      </c>
      <c r="G211" s="78">
        <v>5349.62</v>
      </c>
      <c r="H211" s="20">
        <v>3666.9700000000003</v>
      </c>
      <c r="I211" s="20">
        <v>4734.469999999999</v>
      </c>
      <c r="J211" s="78">
        <v>6810.25</v>
      </c>
      <c r="K211" s="78">
        <v>6750.700000000001</v>
      </c>
      <c r="L211" s="78">
        <v>3318.3999999999996</v>
      </c>
      <c r="M211" s="78">
        <v>3877.02</v>
      </c>
      <c r="N211" s="78">
        <v>5147.41</v>
      </c>
      <c r="O211" s="69">
        <v>4940.61</v>
      </c>
      <c r="P211" s="1">
        <f t="shared" si="13"/>
        <v>60779.45</v>
      </c>
      <c r="Q211" s="17">
        <v>67.7</v>
      </c>
      <c r="R211" s="34">
        <v>3</v>
      </c>
      <c r="S211" s="11">
        <v>1</v>
      </c>
      <c r="T211" s="18">
        <v>60</v>
      </c>
      <c r="U211" s="21">
        <f t="shared" si="12"/>
        <v>5.49</v>
      </c>
      <c r="V211" s="31">
        <v>5.58</v>
      </c>
      <c r="W211" s="23"/>
      <c r="X211" s="31">
        <v>0</v>
      </c>
      <c r="Y211" s="32"/>
      <c r="Z211" s="72" t="s">
        <v>608</v>
      </c>
      <c r="AA211" s="78">
        <v>88.03342799999999</v>
      </c>
      <c r="AB211" s="78">
        <v>0</v>
      </c>
      <c r="AC211" s="78">
        <v>0</v>
      </c>
    </row>
    <row r="212" spans="1:29" ht="15.75">
      <c r="A212" s="7">
        <f t="shared" si="14"/>
        <v>209</v>
      </c>
      <c r="B212" s="92" t="s">
        <v>135</v>
      </c>
      <c r="C212" s="8">
        <v>21542</v>
      </c>
      <c r="D212" s="78">
        <v>5001.22</v>
      </c>
      <c r="E212" s="78">
        <v>4853.36</v>
      </c>
      <c r="F212" s="78">
        <v>5040.07</v>
      </c>
      <c r="G212" s="78">
        <v>5911.32</v>
      </c>
      <c r="H212" s="20">
        <v>6283.110000000001</v>
      </c>
      <c r="I212" s="20">
        <v>5824.05</v>
      </c>
      <c r="J212" s="78">
        <v>5851.85</v>
      </c>
      <c r="K212" s="78">
        <v>5080.22</v>
      </c>
      <c r="L212" s="78">
        <v>7730.93</v>
      </c>
      <c r="M212" s="78">
        <v>6100.77</v>
      </c>
      <c r="N212" s="78">
        <v>5918.15</v>
      </c>
      <c r="O212" s="69">
        <v>5973.51</v>
      </c>
      <c r="P212" s="1">
        <f t="shared" si="13"/>
        <v>69568.56000000001</v>
      </c>
      <c r="Q212" s="17">
        <v>203.74</v>
      </c>
      <c r="R212" s="34">
        <v>20</v>
      </c>
      <c r="S212" s="11">
        <v>1</v>
      </c>
      <c r="T212" s="18">
        <v>60</v>
      </c>
      <c r="U212" s="21">
        <f t="shared" si="12"/>
        <v>36.6</v>
      </c>
      <c r="V212" s="31">
        <v>37.2</v>
      </c>
      <c r="W212" s="23"/>
      <c r="X212" s="31">
        <v>0</v>
      </c>
      <c r="Y212" s="32"/>
      <c r="Z212" s="72" t="s">
        <v>609</v>
      </c>
      <c r="AA212" s="78">
        <v>586.8795200000001</v>
      </c>
      <c r="AB212" s="78">
        <v>0</v>
      </c>
      <c r="AC212" s="78">
        <v>0</v>
      </c>
    </row>
    <row r="213" spans="1:29" ht="15.75">
      <c r="A213" s="7">
        <f t="shared" si="14"/>
        <v>210</v>
      </c>
      <c r="B213" s="92" t="s">
        <v>136</v>
      </c>
      <c r="C213" s="8">
        <v>21528</v>
      </c>
      <c r="D213" s="78">
        <v>2392.16</v>
      </c>
      <c r="E213" s="78">
        <v>2495.39</v>
      </c>
      <c r="F213" s="78">
        <v>2452.73</v>
      </c>
      <c r="G213" s="78">
        <v>2409.42</v>
      </c>
      <c r="H213" s="20">
        <v>2767.15</v>
      </c>
      <c r="I213" s="20">
        <v>906.6500000000001</v>
      </c>
      <c r="J213" s="78">
        <v>3887.88</v>
      </c>
      <c r="K213" s="78">
        <v>3778.5</v>
      </c>
      <c r="L213" s="78">
        <v>3785.7200000000003</v>
      </c>
      <c r="M213" s="78">
        <v>3431.23</v>
      </c>
      <c r="N213" s="78">
        <v>2350.92</v>
      </c>
      <c r="O213" s="69">
        <v>3042.53</v>
      </c>
      <c r="P213" s="1">
        <f t="shared" si="13"/>
        <v>33700.28</v>
      </c>
      <c r="Q213" s="17">
        <v>141.98</v>
      </c>
      <c r="R213" s="34">
        <v>10</v>
      </c>
      <c r="S213" s="11">
        <v>1</v>
      </c>
      <c r="T213" s="18">
        <v>60</v>
      </c>
      <c r="U213" s="21">
        <f t="shared" si="12"/>
        <v>18.3</v>
      </c>
      <c r="V213" s="31">
        <v>18.6</v>
      </c>
      <c r="W213" s="23"/>
      <c r="X213" s="31">
        <v>0</v>
      </c>
      <c r="Y213" s="32"/>
      <c r="Z213" s="72" t="s">
        <v>610</v>
      </c>
      <c r="AA213" s="78">
        <v>293.44476000000003</v>
      </c>
      <c r="AB213" s="78">
        <v>0</v>
      </c>
      <c r="AC213" s="78">
        <v>0</v>
      </c>
    </row>
    <row r="214" spans="1:29" ht="15.75">
      <c r="A214" s="7">
        <f t="shared" si="14"/>
        <v>211</v>
      </c>
      <c r="B214" s="92" t="s">
        <v>137</v>
      </c>
      <c r="C214" s="8">
        <v>21529</v>
      </c>
      <c r="D214" s="78">
        <v>3001.42</v>
      </c>
      <c r="E214" s="78">
        <v>3013.45</v>
      </c>
      <c r="F214" s="78">
        <v>2820.81</v>
      </c>
      <c r="G214" s="78">
        <v>3209.67</v>
      </c>
      <c r="H214" s="20">
        <v>3500.61</v>
      </c>
      <c r="I214" s="20">
        <v>3423.3</v>
      </c>
      <c r="J214" s="78">
        <v>3750.7200000000003</v>
      </c>
      <c r="K214" s="78">
        <v>2610.51</v>
      </c>
      <c r="L214" s="78">
        <v>3520.8900000000003</v>
      </c>
      <c r="M214" s="78">
        <v>3511.5699999999997</v>
      </c>
      <c r="N214" s="78">
        <v>3213.67</v>
      </c>
      <c r="O214" s="69">
        <v>3526.41</v>
      </c>
      <c r="P214" s="1">
        <f t="shared" si="13"/>
        <v>39103.03</v>
      </c>
      <c r="Q214" s="17">
        <v>108.89</v>
      </c>
      <c r="R214" s="34">
        <v>8</v>
      </c>
      <c r="S214" s="11">
        <v>1</v>
      </c>
      <c r="T214" s="18">
        <v>60</v>
      </c>
      <c r="U214" s="21">
        <f t="shared" si="12"/>
        <v>14.64</v>
      </c>
      <c r="V214" s="38">
        <v>16.74</v>
      </c>
      <c r="W214" s="23"/>
      <c r="X214" s="31">
        <v>0</v>
      </c>
      <c r="Y214" s="32"/>
      <c r="Z214" s="72" t="s">
        <v>611</v>
      </c>
      <c r="AA214" s="78">
        <v>264.10028399999993</v>
      </c>
      <c r="AB214" s="78">
        <v>0</v>
      </c>
      <c r="AC214" s="78">
        <v>0</v>
      </c>
    </row>
    <row r="215" spans="1:29" ht="15.75">
      <c r="A215" s="7">
        <f t="shared" si="14"/>
        <v>212</v>
      </c>
      <c r="B215" s="92" t="s">
        <v>138</v>
      </c>
      <c r="C215" s="8">
        <v>21367</v>
      </c>
      <c r="D215" s="78">
        <v>914.82</v>
      </c>
      <c r="E215" s="78">
        <v>946.37</v>
      </c>
      <c r="F215" s="78">
        <v>946.37</v>
      </c>
      <c r="G215" s="78">
        <v>1009.45</v>
      </c>
      <c r="H215" s="20">
        <v>1009.45</v>
      </c>
      <c r="I215" s="20">
        <v>1041</v>
      </c>
      <c r="J215" s="78">
        <v>1144.96</v>
      </c>
      <c r="K215" s="78">
        <v>1179.65</v>
      </c>
      <c r="L215" s="78">
        <v>1179.65</v>
      </c>
      <c r="M215" s="78">
        <v>1179.65</v>
      </c>
      <c r="N215" s="78">
        <v>1214.3400000000001</v>
      </c>
      <c r="O215" s="69">
        <v>1214.3400000000001</v>
      </c>
      <c r="P215" s="1">
        <f t="shared" si="13"/>
        <v>12980.05</v>
      </c>
      <c r="Q215" s="17">
        <v>205.8</v>
      </c>
      <c r="R215" s="34">
        <v>13</v>
      </c>
      <c r="S215" s="11">
        <v>1</v>
      </c>
      <c r="T215" s="18">
        <v>60</v>
      </c>
      <c r="U215" s="21">
        <f t="shared" si="12"/>
        <v>23.79</v>
      </c>
      <c r="V215" s="31">
        <v>24.18</v>
      </c>
      <c r="W215" s="23"/>
      <c r="X215" s="31">
        <v>0</v>
      </c>
      <c r="Y215" s="32"/>
      <c r="Z215" s="72" t="s">
        <v>612</v>
      </c>
      <c r="AA215" s="78">
        <v>381.47818799999993</v>
      </c>
      <c r="AB215" s="78">
        <v>0</v>
      </c>
      <c r="AC215" s="78">
        <v>0</v>
      </c>
    </row>
    <row r="216" spans="1:29" ht="15.75">
      <c r="A216" s="7">
        <f t="shared" si="14"/>
        <v>213</v>
      </c>
      <c r="B216" s="92" t="s">
        <v>140</v>
      </c>
      <c r="C216" s="8">
        <v>21371</v>
      </c>
      <c r="D216" s="78">
        <v>441.63</v>
      </c>
      <c r="E216" s="78">
        <v>441.63</v>
      </c>
      <c r="F216" s="78">
        <v>441.63</v>
      </c>
      <c r="G216" s="78">
        <v>441.63</v>
      </c>
      <c r="H216" s="20">
        <v>441.63</v>
      </c>
      <c r="I216" s="20">
        <v>441.63</v>
      </c>
      <c r="J216" s="78">
        <v>485.73</v>
      </c>
      <c r="K216" s="78">
        <v>485.73</v>
      </c>
      <c r="L216" s="78">
        <v>555.12</v>
      </c>
      <c r="M216" s="78">
        <v>555.12</v>
      </c>
      <c r="N216" s="78">
        <v>555.12</v>
      </c>
      <c r="O216" s="69">
        <v>555.12</v>
      </c>
      <c r="P216" s="1">
        <f t="shared" si="13"/>
        <v>5841.72</v>
      </c>
      <c r="Q216" s="17">
        <v>166.98</v>
      </c>
      <c r="R216" s="34">
        <v>8</v>
      </c>
      <c r="S216" s="11">
        <v>1</v>
      </c>
      <c r="T216" s="18">
        <v>60</v>
      </c>
      <c r="U216" s="21">
        <f t="shared" si="12"/>
        <v>14.64</v>
      </c>
      <c r="V216" s="31">
        <v>14.88</v>
      </c>
      <c r="W216" s="23"/>
      <c r="X216" s="31">
        <v>0</v>
      </c>
      <c r="Y216" s="32"/>
      <c r="Z216" s="72" t="s">
        <v>613</v>
      </c>
      <c r="AA216" s="78">
        <v>234.75580799999997</v>
      </c>
      <c r="AB216" s="78">
        <v>0</v>
      </c>
      <c r="AC216" s="78">
        <v>0</v>
      </c>
    </row>
    <row r="217" spans="1:16" ht="15.75">
      <c r="A217" s="7">
        <f t="shared" si="14"/>
        <v>214</v>
      </c>
      <c r="B217" s="117" t="s">
        <v>141</v>
      </c>
      <c r="C217" s="8"/>
      <c r="D217" s="78">
        <v>315.45</v>
      </c>
      <c r="E217" s="78">
        <v>315.45</v>
      </c>
      <c r="F217" s="78">
        <v>315.45</v>
      </c>
      <c r="G217" s="78">
        <v>315.45</v>
      </c>
      <c r="H217" s="20">
        <v>315.45</v>
      </c>
      <c r="I217" s="78">
        <v>315.45</v>
      </c>
      <c r="J217" s="78">
        <v>346.95</v>
      </c>
      <c r="K217" s="78">
        <v>346.95</v>
      </c>
      <c r="L217" s="78">
        <v>346.95</v>
      </c>
      <c r="M217" s="78">
        <v>346.95</v>
      </c>
      <c r="N217" s="78">
        <v>346.95</v>
      </c>
      <c r="O217" s="69">
        <v>346.95</v>
      </c>
      <c r="P217" s="1">
        <f t="shared" si="13"/>
        <v>3974.399999999999</v>
      </c>
    </row>
    <row r="218" spans="1:16" ht="15.75">
      <c r="A218" s="7">
        <f t="shared" si="14"/>
        <v>215</v>
      </c>
      <c r="B218" s="117" t="s">
        <v>142</v>
      </c>
      <c r="C218" s="8"/>
      <c r="D218" s="78">
        <v>283.92</v>
      </c>
      <c r="E218" s="78">
        <v>31.55</v>
      </c>
      <c r="F218" s="78">
        <v>189.28</v>
      </c>
      <c r="G218" s="78">
        <v>189.28</v>
      </c>
      <c r="H218" s="20">
        <v>189.28</v>
      </c>
      <c r="I218" s="78">
        <v>189.28</v>
      </c>
      <c r="J218" s="78">
        <v>208.18</v>
      </c>
      <c r="K218" s="78">
        <v>208.18</v>
      </c>
      <c r="L218" s="78">
        <v>242.88</v>
      </c>
      <c r="M218" s="78">
        <v>242.88</v>
      </c>
      <c r="N218" s="78">
        <v>242.88</v>
      </c>
      <c r="O218" s="69">
        <v>-419.52000000000004</v>
      </c>
      <c r="P218" s="1">
        <f t="shared" si="13"/>
        <v>1798.0700000000002</v>
      </c>
    </row>
    <row r="219" spans="1:16" ht="15.75">
      <c r="A219" s="7">
        <f t="shared" si="14"/>
        <v>216</v>
      </c>
      <c r="B219" s="117" t="s">
        <v>144</v>
      </c>
      <c r="C219" s="8"/>
      <c r="D219" s="78">
        <v>0</v>
      </c>
      <c r="E219" s="78">
        <v>0</v>
      </c>
      <c r="F219" s="78">
        <v>0</v>
      </c>
      <c r="G219" s="78">
        <v>0</v>
      </c>
      <c r="H219" s="20">
        <v>0</v>
      </c>
      <c r="I219" s="78">
        <v>0</v>
      </c>
      <c r="J219" s="78"/>
      <c r="K219" s="78"/>
      <c r="L219" s="78"/>
      <c r="M219" s="78"/>
      <c r="N219" s="78"/>
      <c r="O219" s="69"/>
      <c r="P219" s="1">
        <f t="shared" si="13"/>
        <v>0</v>
      </c>
    </row>
    <row r="220" spans="1:16" ht="15.75">
      <c r="A220" s="7">
        <f t="shared" si="14"/>
        <v>217</v>
      </c>
      <c r="B220" s="117" t="s">
        <v>889</v>
      </c>
      <c r="C220" s="8"/>
      <c r="D220" s="78">
        <v>353.3</v>
      </c>
      <c r="E220" s="78">
        <v>353.3</v>
      </c>
      <c r="F220" s="78">
        <v>353.3</v>
      </c>
      <c r="G220" s="78">
        <v>353.3</v>
      </c>
      <c r="H220" s="20">
        <v>353.3</v>
      </c>
      <c r="I220" s="78">
        <v>353.3</v>
      </c>
      <c r="J220" s="78">
        <v>388.58</v>
      </c>
      <c r="K220" s="78">
        <v>388.58</v>
      </c>
      <c r="L220" s="78">
        <v>388.58</v>
      </c>
      <c r="M220" s="78">
        <v>335.84</v>
      </c>
      <c r="N220" s="78">
        <v>335.84</v>
      </c>
      <c r="O220" s="69">
        <v>335.84</v>
      </c>
      <c r="P220" s="1">
        <f t="shared" si="13"/>
        <v>4293.06</v>
      </c>
    </row>
    <row r="221" spans="1:26" ht="15.75">
      <c r="A221" s="7">
        <f t="shared" si="14"/>
        <v>218</v>
      </c>
      <c r="B221" s="91" t="s">
        <v>573</v>
      </c>
      <c r="C221" s="8"/>
      <c r="D221" s="78"/>
      <c r="E221" s="78"/>
      <c r="F221" s="78"/>
      <c r="G221" s="78"/>
      <c r="H221" s="20"/>
      <c r="I221" s="20"/>
      <c r="J221" s="78"/>
      <c r="K221" s="78"/>
      <c r="L221" s="78"/>
      <c r="M221" s="78"/>
      <c r="N221" s="78"/>
      <c r="O221" s="69"/>
      <c r="P221" s="1">
        <f t="shared" si="13"/>
        <v>0</v>
      </c>
      <c r="Q221" s="17"/>
      <c r="R221" s="34"/>
      <c r="S221" s="11"/>
      <c r="T221" s="18"/>
      <c r="U221" s="21"/>
      <c r="V221" s="31"/>
      <c r="W221" s="23"/>
      <c r="X221" s="31"/>
      <c r="Y221" s="32"/>
      <c r="Z221" s="72"/>
    </row>
    <row r="222" spans="1:29" ht="15.75">
      <c r="A222" s="7">
        <f t="shared" si="14"/>
        <v>219</v>
      </c>
      <c r="B222" s="92" t="s">
        <v>146</v>
      </c>
      <c r="C222" s="8">
        <v>12219</v>
      </c>
      <c r="D222" s="78">
        <v>662.47</v>
      </c>
      <c r="E222" s="78">
        <v>662.47</v>
      </c>
      <c r="F222" s="78">
        <v>662.47</v>
      </c>
      <c r="G222" s="78">
        <v>662.47</v>
      </c>
      <c r="H222" s="20">
        <v>662.47</v>
      </c>
      <c r="I222" s="20">
        <v>662.47</v>
      </c>
      <c r="J222" s="78">
        <v>728.62</v>
      </c>
      <c r="K222" s="70">
        <v>728.62</v>
      </c>
      <c r="L222" s="78">
        <v>728.62</v>
      </c>
      <c r="M222" s="78">
        <v>728.62</v>
      </c>
      <c r="N222" s="78">
        <v>763.3100000000001</v>
      </c>
      <c r="O222" s="69">
        <v>763.3100000000001</v>
      </c>
      <c r="P222" s="1">
        <f t="shared" si="13"/>
        <v>8415.92</v>
      </c>
      <c r="Q222" s="17">
        <v>140.3</v>
      </c>
      <c r="R222" s="34">
        <v>5</v>
      </c>
      <c r="S222" s="11">
        <v>1</v>
      </c>
      <c r="T222" s="18">
        <v>60</v>
      </c>
      <c r="U222" s="21">
        <f t="shared" si="12"/>
        <v>9.15</v>
      </c>
      <c r="V222" s="38">
        <v>5.58</v>
      </c>
      <c r="W222" s="23"/>
      <c r="X222" s="31">
        <v>0</v>
      </c>
      <c r="Y222" s="32"/>
      <c r="Z222" s="72" t="s">
        <v>614</v>
      </c>
      <c r="AA222" s="78">
        <v>88.03342799999999</v>
      </c>
      <c r="AB222" s="78">
        <v>0</v>
      </c>
      <c r="AC222" s="78">
        <v>0</v>
      </c>
    </row>
    <row r="223" spans="1:16" ht="15.75">
      <c r="A223" s="7">
        <f t="shared" si="14"/>
        <v>220</v>
      </c>
      <c r="B223" s="117" t="s">
        <v>863</v>
      </c>
      <c r="C223" s="8"/>
      <c r="D223" s="78">
        <v>157.73</v>
      </c>
      <c r="E223" s="78">
        <v>157.73</v>
      </c>
      <c r="F223" s="78">
        <v>157.73</v>
      </c>
      <c r="G223" s="78">
        <v>157.73</v>
      </c>
      <c r="H223" s="20">
        <v>157.73</v>
      </c>
      <c r="I223" s="78">
        <v>157.73</v>
      </c>
      <c r="J223" s="78">
        <v>173.48</v>
      </c>
      <c r="K223" s="78">
        <v>173.48</v>
      </c>
      <c r="L223" s="78">
        <v>173.48</v>
      </c>
      <c r="M223" s="78">
        <v>173.48</v>
      </c>
      <c r="N223" s="78">
        <v>173.48</v>
      </c>
      <c r="O223" s="69">
        <v>173.48</v>
      </c>
      <c r="P223" s="1">
        <f t="shared" si="13"/>
        <v>1987.26</v>
      </c>
    </row>
    <row r="224" spans="1:29" ht="15.75">
      <c r="A224" s="7">
        <f t="shared" si="14"/>
        <v>221</v>
      </c>
      <c r="B224" s="91" t="s">
        <v>147</v>
      </c>
      <c r="C224" s="8">
        <v>21657</v>
      </c>
      <c r="D224" s="78">
        <v>157.73</v>
      </c>
      <c r="E224" s="78">
        <v>157.73</v>
      </c>
      <c r="F224" s="78">
        <v>157.73</v>
      </c>
      <c r="G224" s="78">
        <v>157.73</v>
      </c>
      <c r="H224" s="20">
        <v>157.73</v>
      </c>
      <c r="I224" s="20">
        <v>157.73</v>
      </c>
      <c r="J224" s="78">
        <v>173.48000000000002</v>
      </c>
      <c r="K224" s="78">
        <v>173.48000000000002</v>
      </c>
      <c r="L224" s="78">
        <v>173.48000000000002</v>
      </c>
      <c r="M224" s="78">
        <v>173.48</v>
      </c>
      <c r="N224" s="78">
        <v>173.48000000000002</v>
      </c>
      <c r="O224" s="69">
        <v>173.48000000000002</v>
      </c>
      <c r="P224" s="1">
        <f t="shared" si="13"/>
        <v>1987.2600000000002</v>
      </c>
      <c r="Q224" s="25">
        <v>360.1</v>
      </c>
      <c r="R224" s="34">
        <v>0</v>
      </c>
      <c r="S224" s="42">
        <v>1</v>
      </c>
      <c r="T224" s="26">
        <v>60</v>
      </c>
      <c r="U224" s="27">
        <f t="shared" si="12"/>
        <v>0</v>
      </c>
      <c r="V224" s="38"/>
      <c r="W224" s="23"/>
      <c r="X224" s="31"/>
      <c r="Y224" s="32"/>
      <c r="Z224" s="76" t="s">
        <v>615</v>
      </c>
      <c r="AA224" s="78">
        <v>0</v>
      </c>
      <c r="AB224" s="78">
        <v>0</v>
      </c>
      <c r="AC224" s="78">
        <v>0</v>
      </c>
    </row>
    <row r="225" spans="1:26" ht="15.75">
      <c r="A225" s="7">
        <f t="shared" si="14"/>
        <v>222</v>
      </c>
      <c r="B225" s="91" t="s">
        <v>890</v>
      </c>
      <c r="C225" s="8"/>
      <c r="D225" s="78">
        <v>0</v>
      </c>
      <c r="E225" s="78">
        <v>4280.5</v>
      </c>
      <c r="F225" s="78">
        <v>1543</v>
      </c>
      <c r="G225" s="78">
        <v>2000.97</v>
      </c>
      <c r="H225" s="20">
        <v>1813.64</v>
      </c>
      <c r="I225" s="20">
        <v>1852.97</v>
      </c>
      <c r="J225" s="78">
        <v>2405.27</v>
      </c>
      <c r="K225" s="78">
        <v>2657.16</v>
      </c>
      <c r="L225" s="78">
        <v>2432.81</v>
      </c>
      <c r="M225" s="78">
        <v>1561.28</v>
      </c>
      <c r="N225" s="78">
        <v>3068.39</v>
      </c>
      <c r="O225" s="69">
        <v>2504.01</v>
      </c>
      <c r="P225" s="1">
        <f t="shared" si="13"/>
        <v>26120</v>
      </c>
      <c r="Q225" s="25"/>
      <c r="R225" s="34"/>
      <c r="S225" s="42"/>
      <c r="T225" s="26"/>
      <c r="U225" s="27"/>
      <c r="V225" s="38"/>
      <c r="W225" s="23"/>
      <c r="X225" s="31"/>
      <c r="Y225" s="32"/>
      <c r="Z225" s="76"/>
    </row>
    <row r="226" spans="1:16" ht="15.75">
      <c r="A226" s="7">
        <f t="shared" si="14"/>
        <v>223</v>
      </c>
      <c r="B226" s="117" t="s">
        <v>148</v>
      </c>
      <c r="C226" s="8"/>
      <c r="D226" s="78">
        <v>0</v>
      </c>
      <c r="E226" s="78">
        <v>0</v>
      </c>
      <c r="F226" s="78">
        <v>0</v>
      </c>
      <c r="G226" s="78">
        <v>0</v>
      </c>
      <c r="H226" s="20">
        <v>0</v>
      </c>
      <c r="I226" s="78">
        <v>0</v>
      </c>
      <c r="J226" s="78"/>
      <c r="K226" s="78"/>
      <c r="L226" s="78"/>
      <c r="M226" s="78"/>
      <c r="N226" s="78"/>
      <c r="O226" s="69"/>
      <c r="P226" s="1">
        <f t="shared" si="13"/>
        <v>0</v>
      </c>
    </row>
    <row r="227" spans="1:26" ht="15.75">
      <c r="A227" s="7">
        <f t="shared" si="14"/>
        <v>224</v>
      </c>
      <c r="B227" s="91" t="s">
        <v>149</v>
      </c>
      <c r="C227" s="8"/>
      <c r="D227" s="78"/>
      <c r="E227" s="78"/>
      <c r="F227" s="78"/>
      <c r="G227" s="78"/>
      <c r="H227" s="20">
        <v>0</v>
      </c>
      <c r="I227" s="20">
        <v>0</v>
      </c>
      <c r="J227" s="78"/>
      <c r="K227" s="78"/>
      <c r="L227" s="78"/>
      <c r="M227" s="78"/>
      <c r="N227" s="78"/>
      <c r="O227" s="69"/>
      <c r="P227" s="1">
        <f t="shared" si="13"/>
        <v>0</v>
      </c>
      <c r="Q227" s="25"/>
      <c r="R227" s="34"/>
      <c r="S227" s="42"/>
      <c r="T227" s="26"/>
      <c r="U227" s="27"/>
      <c r="V227" s="38"/>
      <c r="W227" s="23"/>
      <c r="X227" s="31"/>
      <c r="Y227" s="32"/>
      <c r="Z227" s="76"/>
    </row>
    <row r="228" spans="1:16" ht="15.75">
      <c r="A228" s="7">
        <f t="shared" si="14"/>
        <v>225</v>
      </c>
      <c r="B228" s="117" t="s">
        <v>150</v>
      </c>
      <c r="C228" s="8"/>
      <c r="D228" s="78">
        <v>63.07</v>
      </c>
      <c r="E228" s="78">
        <v>220.82</v>
      </c>
      <c r="F228" s="78">
        <v>220.82</v>
      </c>
      <c r="G228" s="78">
        <v>220.82</v>
      </c>
      <c r="H228" s="20">
        <v>220.82</v>
      </c>
      <c r="I228" s="78">
        <v>220.82</v>
      </c>
      <c r="J228" s="78">
        <v>277.56</v>
      </c>
      <c r="K228" s="78">
        <v>277.56</v>
      </c>
      <c r="L228" s="78">
        <v>277.56</v>
      </c>
      <c r="M228" s="78">
        <v>277.56</v>
      </c>
      <c r="N228" s="78">
        <v>277.56</v>
      </c>
      <c r="O228" s="69">
        <v>277.56</v>
      </c>
      <c r="P228" s="1">
        <f t="shared" si="13"/>
        <v>2832.5299999999997</v>
      </c>
    </row>
    <row r="229" spans="1:16" ht="15.75">
      <c r="A229" s="7">
        <f t="shared" si="14"/>
        <v>226</v>
      </c>
      <c r="B229" s="117" t="s">
        <v>864</v>
      </c>
      <c r="C229" s="8"/>
      <c r="D229" s="78">
        <v>0</v>
      </c>
      <c r="E229" s="78">
        <v>0</v>
      </c>
      <c r="F229" s="78">
        <v>0</v>
      </c>
      <c r="G229" s="78">
        <v>0</v>
      </c>
      <c r="H229" s="20">
        <v>0</v>
      </c>
      <c r="I229" s="78">
        <v>0</v>
      </c>
      <c r="J229" s="78"/>
      <c r="K229" s="78"/>
      <c r="L229" s="78"/>
      <c r="M229" s="78"/>
      <c r="N229" s="78"/>
      <c r="O229" s="69"/>
      <c r="P229" s="1">
        <f t="shared" si="13"/>
        <v>0</v>
      </c>
    </row>
    <row r="230" spans="1:16" ht="15.75">
      <c r="A230" s="7">
        <f t="shared" si="14"/>
        <v>227</v>
      </c>
      <c r="B230" s="117" t="s">
        <v>151</v>
      </c>
      <c r="C230" s="8"/>
      <c r="D230" s="78">
        <v>31.55</v>
      </c>
      <c r="E230" s="78">
        <v>31.55</v>
      </c>
      <c r="F230" s="78">
        <v>31.55</v>
      </c>
      <c r="G230" s="78">
        <v>31.55</v>
      </c>
      <c r="H230" s="20">
        <v>31.55</v>
      </c>
      <c r="I230" s="78">
        <v>31.55</v>
      </c>
      <c r="J230" s="78">
        <v>34.7</v>
      </c>
      <c r="K230" s="78">
        <v>34.7</v>
      </c>
      <c r="L230" s="78">
        <v>34.7</v>
      </c>
      <c r="M230" s="78">
        <v>34.7</v>
      </c>
      <c r="N230" s="78">
        <v>34.7</v>
      </c>
      <c r="O230" s="69">
        <v>34.7</v>
      </c>
      <c r="P230" s="1">
        <f t="shared" si="13"/>
        <v>397.49999999999994</v>
      </c>
    </row>
    <row r="231" spans="1:29" ht="15.75">
      <c r="A231" s="7">
        <f t="shared" si="14"/>
        <v>228</v>
      </c>
      <c r="B231" s="92" t="s">
        <v>152</v>
      </c>
      <c r="C231" s="8">
        <v>21215</v>
      </c>
      <c r="D231" s="78">
        <v>189.28</v>
      </c>
      <c r="E231" s="78">
        <v>189.28</v>
      </c>
      <c r="F231" s="78">
        <v>189.28</v>
      </c>
      <c r="G231" s="78">
        <v>189.28</v>
      </c>
      <c r="H231" s="20">
        <v>189.28</v>
      </c>
      <c r="I231" s="20">
        <v>189.28</v>
      </c>
      <c r="J231" s="78">
        <v>208.18</v>
      </c>
      <c r="K231" s="78">
        <v>208.18</v>
      </c>
      <c r="L231" s="78">
        <v>208.18</v>
      </c>
      <c r="M231" s="78">
        <v>208.18</v>
      </c>
      <c r="N231" s="78">
        <v>208.18</v>
      </c>
      <c r="O231" s="69">
        <v>208.18</v>
      </c>
      <c r="P231" s="1">
        <f t="shared" si="13"/>
        <v>2384.76</v>
      </c>
      <c r="Q231" s="17">
        <v>85.36</v>
      </c>
      <c r="R231" s="34">
        <v>6</v>
      </c>
      <c r="S231" s="11">
        <v>1</v>
      </c>
      <c r="T231" s="18">
        <v>120</v>
      </c>
      <c r="U231" s="21">
        <f t="shared" si="12"/>
        <v>21.96</v>
      </c>
      <c r="V231" s="31">
        <v>22.32</v>
      </c>
      <c r="W231" s="23"/>
      <c r="X231" s="31">
        <v>22.32</v>
      </c>
      <c r="Y231" s="32"/>
      <c r="Z231" s="72" t="s">
        <v>616</v>
      </c>
      <c r="AA231" s="78">
        <v>352.14371199999994</v>
      </c>
      <c r="AB231" s="78">
        <v>352.14371199999994</v>
      </c>
      <c r="AC231" s="78">
        <v>0</v>
      </c>
    </row>
    <row r="232" spans="1:29" ht="15.75">
      <c r="A232" s="7">
        <f t="shared" si="14"/>
        <v>229</v>
      </c>
      <c r="B232" s="92" t="s">
        <v>459</v>
      </c>
      <c r="C232" s="8"/>
      <c r="D232" s="78"/>
      <c r="E232" s="78"/>
      <c r="F232" s="78"/>
      <c r="G232" s="78"/>
      <c r="H232" s="20"/>
      <c r="I232" s="20"/>
      <c r="J232" s="78"/>
      <c r="K232" s="78"/>
      <c r="L232" s="78"/>
      <c r="M232" s="78"/>
      <c r="N232" s="78"/>
      <c r="O232" s="69"/>
      <c r="P232" s="1">
        <f t="shared" si="13"/>
        <v>0</v>
      </c>
      <c r="Q232" s="17">
        <v>241.25</v>
      </c>
      <c r="R232" s="34">
        <v>10</v>
      </c>
      <c r="S232" s="11">
        <v>1</v>
      </c>
      <c r="T232" s="18">
        <v>60</v>
      </c>
      <c r="U232" s="21">
        <f t="shared" si="12"/>
        <v>18.3</v>
      </c>
      <c r="V232" s="31">
        <v>18.6</v>
      </c>
      <c r="W232" s="23"/>
      <c r="X232" s="31">
        <v>0</v>
      </c>
      <c r="Y232" s="32"/>
      <c r="Z232" s="72" t="s">
        <v>617</v>
      </c>
      <c r="AA232" s="78">
        <v>293.44476000000003</v>
      </c>
      <c r="AB232" s="78">
        <v>0</v>
      </c>
      <c r="AC232" s="78">
        <v>0</v>
      </c>
    </row>
    <row r="233" spans="1:29" ht="15.75">
      <c r="A233" s="7">
        <f t="shared" si="14"/>
        <v>230</v>
      </c>
      <c r="B233" s="92" t="s">
        <v>153</v>
      </c>
      <c r="C233" s="8">
        <v>21223</v>
      </c>
      <c r="D233" s="78">
        <v>0</v>
      </c>
      <c r="E233" s="78">
        <v>0</v>
      </c>
      <c r="F233" s="78">
        <v>0</v>
      </c>
      <c r="G233" s="78">
        <v>0</v>
      </c>
      <c r="H233" s="20">
        <v>0</v>
      </c>
      <c r="I233" s="20">
        <v>0</v>
      </c>
      <c r="J233" s="78"/>
      <c r="K233" s="78"/>
      <c r="L233" s="78"/>
      <c r="M233" s="78"/>
      <c r="N233" s="78"/>
      <c r="O233" s="69"/>
      <c r="P233" s="1">
        <f t="shared" si="13"/>
        <v>0</v>
      </c>
      <c r="Q233" s="17">
        <v>146.5</v>
      </c>
      <c r="R233" s="34">
        <v>15</v>
      </c>
      <c r="S233" s="11">
        <v>1</v>
      </c>
      <c r="T233" s="18">
        <v>60</v>
      </c>
      <c r="U233" s="21">
        <v>18.6</v>
      </c>
      <c r="V233" s="38">
        <v>27.9</v>
      </c>
      <c r="W233" s="23"/>
      <c r="X233" s="31">
        <v>0</v>
      </c>
      <c r="Y233" s="32"/>
      <c r="Z233" s="72" t="s">
        <v>618</v>
      </c>
      <c r="AA233" s="78">
        <v>440.15713999999997</v>
      </c>
      <c r="AB233" s="78">
        <v>0</v>
      </c>
      <c r="AC233" s="78">
        <v>0</v>
      </c>
    </row>
    <row r="234" spans="1:26" ht="15.75">
      <c r="A234" s="7">
        <f t="shared" si="14"/>
        <v>231</v>
      </c>
      <c r="B234" s="92" t="s">
        <v>460</v>
      </c>
      <c r="C234" s="8"/>
      <c r="D234" s="78"/>
      <c r="E234" s="78"/>
      <c r="F234" s="78"/>
      <c r="G234" s="78"/>
      <c r="H234" s="20"/>
      <c r="I234" s="20"/>
      <c r="J234" s="78"/>
      <c r="K234" s="78"/>
      <c r="L234" s="78"/>
      <c r="M234" s="78"/>
      <c r="N234" s="78"/>
      <c r="O234" s="69"/>
      <c r="P234" s="1">
        <f t="shared" si="13"/>
        <v>0</v>
      </c>
      <c r="Q234" s="17"/>
      <c r="R234" s="34"/>
      <c r="S234" s="11"/>
      <c r="T234" s="18"/>
      <c r="U234" s="21"/>
      <c r="V234" s="38"/>
      <c r="W234" s="23"/>
      <c r="X234" s="31"/>
      <c r="Y234" s="32"/>
      <c r="Z234" s="72"/>
    </row>
    <row r="235" spans="1:29" ht="15.75">
      <c r="A235" s="7">
        <f t="shared" si="14"/>
        <v>232</v>
      </c>
      <c r="B235" s="92" t="s">
        <v>154</v>
      </c>
      <c r="C235" s="8">
        <v>21643</v>
      </c>
      <c r="D235" s="78"/>
      <c r="E235" s="78"/>
      <c r="F235" s="78"/>
      <c r="G235" s="78"/>
      <c r="H235" s="20"/>
      <c r="I235" s="20"/>
      <c r="J235" s="78"/>
      <c r="K235" s="78"/>
      <c r="L235" s="78"/>
      <c r="M235" s="78"/>
      <c r="N235" s="78"/>
      <c r="O235" s="69"/>
      <c r="P235" s="1">
        <f t="shared" si="13"/>
        <v>0</v>
      </c>
      <c r="Q235" s="25">
        <v>0</v>
      </c>
      <c r="R235" s="41">
        <v>11</v>
      </c>
      <c r="S235" s="42">
        <v>1</v>
      </c>
      <c r="T235" s="26">
        <v>60</v>
      </c>
      <c r="U235" s="27">
        <f aca="true" t="shared" si="15" ref="U235:U290">T235*R235*30.5/1000</f>
        <v>20.13</v>
      </c>
      <c r="V235" s="38"/>
      <c r="W235" s="43"/>
      <c r="X235" s="38"/>
      <c r="Y235" s="29"/>
      <c r="Z235" s="76" t="s">
        <v>619</v>
      </c>
      <c r="AA235" s="78">
        <v>0</v>
      </c>
      <c r="AB235" s="78">
        <v>0</v>
      </c>
      <c r="AC235" s="78">
        <v>0</v>
      </c>
    </row>
    <row r="236" spans="1:26" ht="15.75">
      <c r="A236" s="7">
        <f t="shared" si="14"/>
        <v>233</v>
      </c>
      <c r="B236" s="92" t="s">
        <v>891</v>
      </c>
      <c r="C236" s="8"/>
      <c r="D236" s="78"/>
      <c r="E236" s="78"/>
      <c r="F236" s="78"/>
      <c r="G236" s="78"/>
      <c r="H236" s="20"/>
      <c r="I236" s="20"/>
      <c r="J236" s="78"/>
      <c r="K236" s="78"/>
      <c r="L236" s="78"/>
      <c r="M236" s="78"/>
      <c r="N236" s="78"/>
      <c r="O236" s="69"/>
      <c r="P236" s="1">
        <f t="shared" si="13"/>
        <v>0</v>
      </c>
      <c r="Q236" s="25"/>
      <c r="R236" s="41"/>
      <c r="S236" s="42"/>
      <c r="T236" s="26"/>
      <c r="U236" s="27"/>
      <c r="V236" s="38"/>
      <c r="W236" s="43"/>
      <c r="X236" s="38"/>
      <c r="Y236" s="29"/>
      <c r="Z236" s="76"/>
    </row>
    <row r="237" spans="1:29" ht="15.75">
      <c r="A237" s="7">
        <f t="shared" si="14"/>
        <v>234</v>
      </c>
      <c r="B237" s="92" t="s">
        <v>155</v>
      </c>
      <c r="C237" s="8">
        <v>21230</v>
      </c>
      <c r="D237" s="78">
        <v>200.42</v>
      </c>
      <c r="E237" s="78">
        <v>200.42</v>
      </c>
      <c r="F237" s="78">
        <v>200.42</v>
      </c>
      <c r="G237" s="78">
        <v>200.42</v>
      </c>
      <c r="H237" s="20">
        <v>200.42</v>
      </c>
      <c r="I237" s="20">
        <v>200.42</v>
      </c>
      <c r="J237" s="78">
        <v>220.43</v>
      </c>
      <c r="K237" s="78">
        <v>220.43</v>
      </c>
      <c r="L237" s="78">
        <v>220.43</v>
      </c>
      <c r="M237" s="78">
        <v>255.13</v>
      </c>
      <c r="N237" s="78">
        <v>324.52</v>
      </c>
      <c r="O237" s="69">
        <v>359.21</v>
      </c>
      <c r="P237" s="1">
        <f t="shared" si="13"/>
        <v>2802.67</v>
      </c>
      <c r="Q237" s="17">
        <v>223.8</v>
      </c>
      <c r="R237" s="34">
        <v>13</v>
      </c>
      <c r="S237" s="11">
        <v>1</v>
      </c>
      <c r="T237" s="18">
        <v>60</v>
      </c>
      <c r="U237" s="21">
        <f t="shared" si="15"/>
        <v>23.79</v>
      </c>
      <c r="V237" s="31">
        <v>24.18</v>
      </c>
      <c r="W237" s="23"/>
      <c r="X237" s="31">
        <v>0</v>
      </c>
      <c r="Y237" s="32"/>
      <c r="Z237" s="72" t="s">
        <v>620</v>
      </c>
      <c r="AA237" s="78">
        <v>381.47818799999993</v>
      </c>
      <c r="AB237" s="78">
        <v>0</v>
      </c>
      <c r="AC237" s="78">
        <v>0</v>
      </c>
    </row>
    <row r="238" spans="1:16" ht="15.75">
      <c r="A238" s="7">
        <f t="shared" si="14"/>
        <v>235</v>
      </c>
      <c r="B238" s="117" t="s">
        <v>156</v>
      </c>
      <c r="C238" s="8"/>
      <c r="D238" s="78">
        <v>126.18</v>
      </c>
      <c r="E238" s="78">
        <v>126.18</v>
      </c>
      <c r="F238" s="78">
        <v>126.18</v>
      </c>
      <c r="G238" s="78">
        <v>126.18</v>
      </c>
      <c r="H238" s="20">
        <v>126.18</v>
      </c>
      <c r="I238" s="78">
        <v>126.18</v>
      </c>
      <c r="J238" s="78">
        <v>138.78</v>
      </c>
      <c r="K238" s="78">
        <v>138.78</v>
      </c>
      <c r="L238" s="78">
        <v>138.78</v>
      </c>
      <c r="M238" s="78">
        <v>138.78</v>
      </c>
      <c r="N238" s="78">
        <v>0</v>
      </c>
      <c r="O238" s="69">
        <v>0</v>
      </c>
      <c r="P238" s="1">
        <f t="shared" si="13"/>
        <v>1312.2</v>
      </c>
    </row>
    <row r="239" spans="1:16" ht="15.75">
      <c r="A239" s="7">
        <f t="shared" si="14"/>
        <v>236</v>
      </c>
      <c r="B239" s="118" t="s">
        <v>158</v>
      </c>
      <c r="C239" s="8"/>
      <c r="D239" s="78">
        <v>31.55</v>
      </c>
      <c r="E239" s="78">
        <v>31.55</v>
      </c>
      <c r="F239" s="78">
        <v>31.55</v>
      </c>
      <c r="G239" s="78">
        <v>31.55</v>
      </c>
      <c r="H239" s="20">
        <v>31.55</v>
      </c>
      <c r="I239" s="78">
        <v>31.55</v>
      </c>
      <c r="J239" s="78">
        <v>34.7</v>
      </c>
      <c r="K239" s="78">
        <v>0</v>
      </c>
      <c r="L239" s="78">
        <v>0</v>
      </c>
      <c r="M239" s="78">
        <v>0</v>
      </c>
      <c r="N239" s="78">
        <v>0</v>
      </c>
      <c r="O239" s="69">
        <v>0</v>
      </c>
      <c r="P239" s="1">
        <f t="shared" si="13"/>
        <v>224</v>
      </c>
    </row>
    <row r="240" spans="1:16" ht="15.75">
      <c r="A240" s="7">
        <f t="shared" si="14"/>
        <v>237</v>
      </c>
      <c r="B240" s="117" t="s">
        <v>159</v>
      </c>
      <c r="C240" s="8"/>
      <c r="D240" s="78"/>
      <c r="E240" s="78"/>
      <c r="F240" s="78"/>
      <c r="G240" s="78"/>
      <c r="H240" s="20"/>
      <c r="I240" s="78"/>
      <c r="J240" s="78"/>
      <c r="K240" s="78"/>
      <c r="L240" s="78"/>
      <c r="M240" s="78"/>
      <c r="N240" s="78"/>
      <c r="O240" s="69"/>
      <c r="P240" s="1">
        <f t="shared" si="13"/>
        <v>0</v>
      </c>
    </row>
    <row r="241" spans="1:29" ht="15.75">
      <c r="A241" s="7">
        <f t="shared" si="14"/>
        <v>238</v>
      </c>
      <c r="B241" s="92" t="s">
        <v>160</v>
      </c>
      <c r="C241" s="8">
        <v>21859</v>
      </c>
      <c r="D241" s="78"/>
      <c r="E241" s="78"/>
      <c r="F241" s="78"/>
      <c r="G241" s="78"/>
      <c r="H241" s="20"/>
      <c r="I241" s="20"/>
      <c r="J241" s="78"/>
      <c r="K241" s="78"/>
      <c r="L241" s="78"/>
      <c r="M241" s="78"/>
      <c r="N241" s="78"/>
      <c r="O241" s="69"/>
      <c r="P241" s="1">
        <f t="shared" si="13"/>
        <v>0</v>
      </c>
      <c r="Q241" s="17">
        <v>206.62</v>
      </c>
      <c r="R241" s="34">
        <v>10</v>
      </c>
      <c r="S241" s="11">
        <v>1</v>
      </c>
      <c r="T241" s="18">
        <v>60</v>
      </c>
      <c r="U241" s="21">
        <f t="shared" si="15"/>
        <v>18.3</v>
      </c>
      <c r="V241" s="31">
        <v>18.6</v>
      </c>
      <c r="W241" s="23"/>
      <c r="X241" s="31">
        <v>0</v>
      </c>
      <c r="Y241" s="32"/>
      <c r="Z241" s="72" t="s">
        <v>621</v>
      </c>
      <c r="AA241" s="78">
        <v>293.44476000000003</v>
      </c>
      <c r="AB241" s="78">
        <v>0</v>
      </c>
      <c r="AC241" s="78">
        <v>0</v>
      </c>
    </row>
    <row r="242" spans="1:29" ht="15.75">
      <c r="A242" s="7">
        <f t="shared" si="14"/>
        <v>239</v>
      </c>
      <c r="B242" s="92" t="s">
        <v>161</v>
      </c>
      <c r="C242" s="8">
        <v>21239</v>
      </c>
      <c r="D242" s="78">
        <v>0</v>
      </c>
      <c r="E242" s="78">
        <v>0</v>
      </c>
      <c r="F242" s="78">
        <v>0</v>
      </c>
      <c r="G242" s="78">
        <v>0</v>
      </c>
      <c r="H242" s="20">
        <v>0</v>
      </c>
      <c r="I242" s="20">
        <v>0</v>
      </c>
      <c r="J242" s="78">
        <v>0</v>
      </c>
      <c r="K242" s="78">
        <v>0</v>
      </c>
      <c r="L242" s="78">
        <v>0</v>
      </c>
      <c r="M242" s="78">
        <v>0</v>
      </c>
      <c r="N242" s="78">
        <v>0</v>
      </c>
      <c r="O242" s="69">
        <v>0</v>
      </c>
      <c r="P242" s="1">
        <f t="shared" si="13"/>
        <v>0</v>
      </c>
      <c r="Q242" s="17">
        <v>121.9</v>
      </c>
      <c r="R242" s="34">
        <v>10</v>
      </c>
      <c r="S242" s="11">
        <v>1</v>
      </c>
      <c r="T242" s="18">
        <v>60</v>
      </c>
      <c r="U242" s="21">
        <f t="shared" si="15"/>
        <v>18.3</v>
      </c>
      <c r="V242" s="38">
        <v>14.88</v>
      </c>
      <c r="W242" s="23"/>
      <c r="X242" s="31">
        <v>0</v>
      </c>
      <c r="Y242" s="32"/>
      <c r="Z242" s="72" t="s">
        <v>622</v>
      </c>
      <c r="AA242" s="78">
        <v>234.75580799999997</v>
      </c>
      <c r="AB242" s="78">
        <v>0</v>
      </c>
      <c r="AC242" s="78">
        <v>0</v>
      </c>
    </row>
    <row r="243" spans="1:29" ht="15.75">
      <c r="A243" s="7">
        <f t="shared" si="14"/>
        <v>240</v>
      </c>
      <c r="B243" s="92" t="s">
        <v>162</v>
      </c>
      <c r="C243" s="8">
        <v>21241</v>
      </c>
      <c r="D243" s="78">
        <v>1943.18</v>
      </c>
      <c r="E243" s="78">
        <v>1943.18</v>
      </c>
      <c r="F243" s="78">
        <v>1943.18</v>
      </c>
      <c r="G243" s="78">
        <v>1943.18</v>
      </c>
      <c r="H243" s="20">
        <v>1943.18</v>
      </c>
      <c r="I243" s="20">
        <v>1943.1799999999998</v>
      </c>
      <c r="J243" s="78">
        <v>2234.37</v>
      </c>
      <c r="K243" s="78">
        <v>2234.37</v>
      </c>
      <c r="L243" s="78">
        <v>2234.37</v>
      </c>
      <c r="M243" s="78">
        <v>1931.13</v>
      </c>
      <c r="N243" s="78">
        <v>1931.13</v>
      </c>
      <c r="O243" s="69">
        <v>1931.13</v>
      </c>
      <c r="P243" s="1">
        <f t="shared" si="13"/>
        <v>24155.58</v>
      </c>
      <c r="Q243" s="17">
        <v>150.5</v>
      </c>
      <c r="R243" s="34">
        <v>8</v>
      </c>
      <c r="S243" s="11">
        <v>1</v>
      </c>
      <c r="T243" s="18">
        <v>60</v>
      </c>
      <c r="U243" s="21">
        <f t="shared" si="15"/>
        <v>14.64</v>
      </c>
      <c r="V243" s="31">
        <v>14.88</v>
      </c>
      <c r="W243" s="23"/>
      <c r="X243" s="31">
        <v>0</v>
      </c>
      <c r="Y243" s="32"/>
      <c r="Z243" s="72" t="s">
        <v>623</v>
      </c>
      <c r="AA243" s="78">
        <v>234.75580799999997</v>
      </c>
      <c r="AB243" s="78">
        <v>0</v>
      </c>
      <c r="AC243" s="78">
        <v>0</v>
      </c>
    </row>
    <row r="244" spans="1:29" ht="15.75">
      <c r="A244" s="7">
        <f t="shared" si="14"/>
        <v>241</v>
      </c>
      <c r="B244" s="92" t="s">
        <v>163</v>
      </c>
      <c r="C244" s="8">
        <v>21242</v>
      </c>
      <c r="D244" s="78">
        <v>31.55</v>
      </c>
      <c r="E244" s="78">
        <v>31.55</v>
      </c>
      <c r="F244" s="78">
        <v>31.55</v>
      </c>
      <c r="G244" s="78">
        <v>31.55</v>
      </c>
      <c r="H244" s="20">
        <v>31.55</v>
      </c>
      <c r="I244" s="20">
        <v>31.55</v>
      </c>
      <c r="J244" s="78">
        <v>34.7</v>
      </c>
      <c r="K244" s="78">
        <v>34.7</v>
      </c>
      <c r="L244" s="78">
        <v>34.7</v>
      </c>
      <c r="M244" s="78">
        <v>34.7</v>
      </c>
      <c r="N244" s="78">
        <v>34.7</v>
      </c>
      <c r="O244" s="69">
        <v>34.7</v>
      </c>
      <c r="P244" s="1">
        <f t="shared" si="13"/>
        <v>397.49999999999994</v>
      </c>
      <c r="Q244" s="17">
        <v>174.6</v>
      </c>
      <c r="R244" s="34">
        <v>14</v>
      </c>
      <c r="S244" s="11">
        <v>1</v>
      </c>
      <c r="T244" s="18">
        <v>60</v>
      </c>
      <c r="U244" s="21">
        <f t="shared" si="15"/>
        <v>25.62</v>
      </c>
      <c r="V244" s="31">
        <v>26.04</v>
      </c>
      <c r="W244" s="23"/>
      <c r="X244" s="31">
        <v>0</v>
      </c>
      <c r="Y244" s="32"/>
      <c r="Z244" s="72" t="s">
        <v>624</v>
      </c>
      <c r="AA244" s="78">
        <v>410.8226639999999</v>
      </c>
      <c r="AB244" s="78">
        <v>0</v>
      </c>
      <c r="AC244" s="78">
        <v>0</v>
      </c>
    </row>
    <row r="245" spans="1:29" ht="15.75">
      <c r="A245" s="7">
        <f t="shared" si="14"/>
        <v>242</v>
      </c>
      <c r="B245" s="92" t="s">
        <v>164</v>
      </c>
      <c r="C245" s="8">
        <v>21232</v>
      </c>
      <c r="D245" s="78">
        <v>856.73</v>
      </c>
      <c r="E245" s="78">
        <v>814.67</v>
      </c>
      <c r="F245" s="78">
        <v>856.73</v>
      </c>
      <c r="G245" s="78">
        <v>899.91</v>
      </c>
      <c r="H245" s="20">
        <v>669.57</v>
      </c>
      <c r="I245" s="20">
        <v>1237.38</v>
      </c>
      <c r="J245" s="78">
        <v>960.13</v>
      </c>
      <c r="K245" s="78">
        <v>1206.7</v>
      </c>
      <c r="L245" s="78">
        <v>950.42</v>
      </c>
      <c r="M245" s="78">
        <v>472.76</v>
      </c>
      <c r="N245" s="78">
        <v>843.31</v>
      </c>
      <c r="O245" s="69">
        <v>1277.3999999999999</v>
      </c>
      <c r="P245" s="1">
        <f t="shared" si="13"/>
        <v>11045.71</v>
      </c>
      <c r="Q245" s="17">
        <v>4339.22</v>
      </c>
      <c r="R245" s="34">
        <v>177</v>
      </c>
      <c r="S245" s="11" t="s">
        <v>469</v>
      </c>
      <c r="T245" s="18">
        <v>220</v>
      </c>
      <c r="U245" s="21">
        <f t="shared" si="15"/>
        <v>1187.67</v>
      </c>
      <c r="V245" s="31">
        <v>677.525</v>
      </c>
      <c r="W245" s="23">
        <v>6.82</v>
      </c>
      <c r="X245" s="31">
        <v>677.525</v>
      </c>
      <c r="Y245" s="32">
        <v>402.585</v>
      </c>
      <c r="Z245" s="72" t="s">
        <v>625</v>
      </c>
      <c r="AA245" s="78">
        <v>10689.040914999998</v>
      </c>
      <c r="AB245" s="78">
        <v>10689.040914999998</v>
      </c>
      <c r="AC245" s="78">
        <v>6351.422510999999</v>
      </c>
    </row>
    <row r="246" spans="1:29" ht="15.75">
      <c r="A246" s="7">
        <f t="shared" si="14"/>
        <v>243</v>
      </c>
      <c r="B246" s="92" t="s">
        <v>165</v>
      </c>
      <c r="C246" s="8">
        <v>21233</v>
      </c>
      <c r="D246" s="78">
        <v>1942.04</v>
      </c>
      <c r="E246" s="78">
        <v>1836.89</v>
      </c>
      <c r="F246" s="78">
        <v>1815.86</v>
      </c>
      <c r="G246" s="78">
        <v>1768.82</v>
      </c>
      <c r="H246" s="20">
        <v>1628.9</v>
      </c>
      <c r="I246" s="20">
        <v>1732.58</v>
      </c>
      <c r="J246" s="78">
        <v>1825.15</v>
      </c>
      <c r="K246" s="78">
        <v>1848.28</v>
      </c>
      <c r="L246" s="78">
        <v>1825.15</v>
      </c>
      <c r="M246" s="78">
        <v>1119.3</v>
      </c>
      <c r="N246" s="78">
        <v>1234.9499999999998</v>
      </c>
      <c r="O246" s="69">
        <v>1211.82</v>
      </c>
      <c r="P246" s="1">
        <f t="shared" si="13"/>
        <v>19789.74</v>
      </c>
      <c r="Q246" s="17">
        <v>4250.18</v>
      </c>
      <c r="R246" s="34">
        <v>196</v>
      </c>
      <c r="S246" s="11" t="s">
        <v>469</v>
      </c>
      <c r="T246" s="18">
        <v>220</v>
      </c>
      <c r="U246" s="21">
        <f t="shared" si="15"/>
        <v>1315.16</v>
      </c>
      <c r="V246" s="31">
        <v>1193.213</v>
      </c>
      <c r="W246" s="23">
        <v>1</v>
      </c>
      <c r="X246" s="31">
        <v>1193.213</v>
      </c>
      <c r="Y246" s="32">
        <v>359.55</v>
      </c>
      <c r="Z246" s="72" t="s">
        <v>626</v>
      </c>
      <c r="AA246" s="78">
        <v>18824.8542158</v>
      </c>
      <c r="AB246" s="78">
        <v>18824.8542158</v>
      </c>
      <c r="AC246" s="78">
        <v>5672.46653</v>
      </c>
    </row>
    <row r="247" spans="1:29" ht="15.75">
      <c r="A247" s="7">
        <f t="shared" si="14"/>
        <v>244</v>
      </c>
      <c r="B247" s="92" t="s">
        <v>166</v>
      </c>
      <c r="C247" s="8">
        <v>21234</v>
      </c>
      <c r="D247" s="78">
        <v>504.74</v>
      </c>
      <c r="E247" s="78">
        <v>536.28</v>
      </c>
      <c r="F247" s="78">
        <v>536.28</v>
      </c>
      <c r="G247" s="78">
        <v>536.28</v>
      </c>
      <c r="H247" s="20">
        <v>536.28</v>
      </c>
      <c r="I247" s="20">
        <v>536.28</v>
      </c>
      <c r="J247" s="78">
        <v>589.83</v>
      </c>
      <c r="K247" s="78">
        <v>589.83</v>
      </c>
      <c r="L247" s="78">
        <v>589.83</v>
      </c>
      <c r="M247" s="78">
        <v>589.83</v>
      </c>
      <c r="N247" s="78">
        <v>624.53</v>
      </c>
      <c r="O247" s="69">
        <v>589.83</v>
      </c>
      <c r="P247" s="1">
        <f t="shared" si="13"/>
        <v>6759.819999999999</v>
      </c>
      <c r="Q247" s="17">
        <v>201.19</v>
      </c>
      <c r="R247" s="34">
        <v>12</v>
      </c>
      <c r="S247" s="11">
        <v>1</v>
      </c>
      <c r="T247" s="18">
        <v>60</v>
      </c>
      <c r="U247" s="21">
        <f t="shared" si="15"/>
        <v>21.96</v>
      </c>
      <c r="V247" s="31">
        <v>20.46</v>
      </c>
      <c r="W247" s="23"/>
      <c r="X247" s="31">
        <v>0</v>
      </c>
      <c r="Y247" s="32"/>
      <c r="Z247" s="72" t="s">
        <v>627</v>
      </c>
      <c r="AA247" s="78">
        <v>322.789236</v>
      </c>
      <c r="AB247" s="78">
        <v>0</v>
      </c>
      <c r="AC247" s="78">
        <v>0</v>
      </c>
    </row>
    <row r="248" spans="1:29" ht="15.75">
      <c r="A248" s="7">
        <f t="shared" si="14"/>
        <v>245</v>
      </c>
      <c r="B248" s="92" t="s">
        <v>167</v>
      </c>
      <c r="C248" s="8">
        <v>21235</v>
      </c>
      <c r="D248" s="78">
        <v>3296.45</v>
      </c>
      <c r="E248" s="78">
        <v>3061.9</v>
      </c>
      <c r="F248" s="78">
        <v>2912.84</v>
      </c>
      <c r="G248" s="78">
        <v>2562.5</v>
      </c>
      <c r="H248" s="20">
        <v>2936.1899999999996</v>
      </c>
      <c r="I248" s="20">
        <v>3220.04</v>
      </c>
      <c r="J248" s="78">
        <v>3332.6</v>
      </c>
      <c r="K248" s="78">
        <v>3568.3100000000004</v>
      </c>
      <c r="L248" s="78">
        <v>3757.51</v>
      </c>
      <c r="M248" s="78">
        <v>2472.72</v>
      </c>
      <c r="N248" s="78">
        <v>2464.62</v>
      </c>
      <c r="O248" s="69">
        <v>3508.48</v>
      </c>
      <c r="P248" s="1">
        <f t="shared" si="13"/>
        <v>37094.16000000001</v>
      </c>
      <c r="Q248" s="17">
        <v>428.1</v>
      </c>
      <c r="R248" s="34">
        <v>27</v>
      </c>
      <c r="S248" s="11">
        <v>1</v>
      </c>
      <c r="T248" s="18">
        <v>60</v>
      </c>
      <c r="U248" s="21">
        <f t="shared" si="15"/>
        <v>49.41</v>
      </c>
      <c r="V248" s="31">
        <v>48.36</v>
      </c>
      <c r="W248" s="23"/>
      <c r="X248" s="31">
        <v>0</v>
      </c>
      <c r="Y248" s="32"/>
      <c r="Z248" s="72" t="s">
        <v>236</v>
      </c>
      <c r="AA248" s="78">
        <v>762.9463759999999</v>
      </c>
      <c r="AB248" s="78">
        <v>0</v>
      </c>
      <c r="AC248" s="78">
        <v>0</v>
      </c>
    </row>
    <row r="249" spans="1:29" ht="15.75">
      <c r="A249" s="7">
        <f t="shared" si="14"/>
        <v>246</v>
      </c>
      <c r="B249" s="92" t="s">
        <v>168</v>
      </c>
      <c r="C249" s="8">
        <v>21236</v>
      </c>
      <c r="D249" s="78">
        <v>94.64</v>
      </c>
      <c r="E249" s="78">
        <v>94.64</v>
      </c>
      <c r="F249" s="78">
        <v>94.64</v>
      </c>
      <c r="G249" s="78">
        <v>94.64</v>
      </c>
      <c r="H249" s="20">
        <v>94.64</v>
      </c>
      <c r="I249" s="20">
        <v>94.64</v>
      </c>
      <c r="J249" s="78">
        <v>104.09</v>
      </c>
      <c r="K249" s="78">
        <v>104.09</v>
      </c>
      <c r="L249" s="78">
        <v>104.09</v>
      </c>
      <c r="M249" s="78">
        <v>104.09</v>
      </c>
      <c r="N249" s="78">
        <v>104.09</v>
      </c>
      <c r="O249" s="69">
        <v>104.09</v>
      </c>
      <c r="P249" s="1">
        <f t="shared" si="13"/>
        <v>1192.38</v>
      </c>
      <c r="Q249" s="17">
        <v>416.3</v>
      </c>
      <c r="R249" s="34">
        <v>24</v>
      </c>
      <c r="S249" s="11">
        <v>1</v>
      </c>
      <c r="T249" s="18">
        <v>60</v>
      </c>
      <c r="U249" s="21">
        <f t="shared" si="15"/>
        <v>43.92</v>
      </c>
      <c r="V249" s="31">
        <v>44.64</v>
      </c>
      <c r="W249" s="23"/>
      <c r="X249" s="31">
        <v>0</v>
      </c>
      <c r="Y249" s="32"/>
      <c r="Z249" s="72" t="s">
        <v>238</v>
      </c>
      <c r="AA249" s="78">
        <v>704.2674239999999</v>
      </c>
      <c r="AB249" s="78">
        <v>0</v>
      </c>
      <c r="AC249" s="78">
        <v>0</v>
      </c>
    </row>
    <row r="250" spans="1:29" ht="15.75">
      <c r="A250" s="7">
        <f t="shared" si="14"/>
        <v>247</v>
      </c>
      <c r="B250" s="92" t="s">
        <v>169</v>
      </c>
      <c r="C250" s="8">
        <v>21249</v>
      </c>
      <c r="D250" s="78">
        <v>1269.99</v>
      </c>
      <c r="E250" s="78">
        <v>1329.47</v>
      </c>
      <c r="F250" s="78">
        <v>1329.47</v>
      </c>
      <c r="G250" s="78">
        <v>1308.44</v>
      </c>
      <c r="H250" s="20">
        <v>1350.5</v>
      </c>
      <c r="I250" s="20">
        <v>1329.47</v>
      </c>
      <c r="J250" s="78">
        <v>1462.24</v>
      </c>
      <c r="K250" s="78">
        <v>1485.3700000000001</v>
      </c>
      <c r="L250" s="78">
        <v>1485.3700000000001</v>
      </c>
      <c r="M250" s="78">
        <v>919.88</v>
      </c>
      <c r="N250" s="78">
        <v>919.88</v>
      </c>
      <c r="O250" s="69">
        <v>764.91</v>
      </c>
      <c r="P250" s="1">
        <f t="shared" si="13"/>
        <v>14954.990000000002</v>
      </c>
      <c r="Q250" s="17">
        <v>415.3</v>
      </c>
      <c r="R250" s="34">
        <v>26</v>
      </c>
      <c r="S250" s="11">
        <v>1</v>
      </c>
      <c r="T250" s="18">
        <v>60</v>
      </c>
      <c r="U250" s="21">
        <f t="shared" si="15"/>
        <v>47.58</v>
      </c>
      <c r="V250" s="31">
        <v>50.22</v>
      </c>
      <c r="W250" s="23"/>
      <c r="X250" s="31">
        <v>0</v>
      </c>
      <c r="Y250" s="32"/>
      <c r="Z250" s="72" t="s">
        <v>239</v>
      </c>
      <c r="AA250" s="78">
        <v>792.3008519999998</v>
      </c>
      <c r="AB250" s="78">
        <v>0</v>
      </c>
      <c r="AC250" s="78">
        <v>0</v>
      </c>
    </row>
    <row r="251" spans="1:29" ht="15.75">
      <c r="A251" s="7">
        <f t="shared" si="14"/>
        <v>248</v>
      </c>
      <c r="B251" s="92" t="s">
        <v>170</v>
      </c>
      <c r="C251" s="8">
        <v>12059</v>
      </c>
      <c r="D251" s="78">
        <v>126.19</v>
      </c>
      <c r="E251" s="78">
        <v>126.19</v>
      </c>
      <c r="F251" s="78">
        <v>126.19</v>
      </c>
      <c r="G251" s="78">
        <v>126.19</v>
      </c>
      <c r="H251" s="20">
        <v>126.19</v>
      </c>
      <c r="I251" s="20">
        <v>126.19</v>
      </c>
      <c r="J251" s="78">
        <v>173.49</v>
      </c>
      <c r="K251" s="78">
        <v>173.49</v>
      </c>
      <c r="L251" s="78">
        <v>173.49</v>
      </c>
      <c r="M251" s="78">
        <v>173.49</v>
      </c>
      <c r="N251" s="78">
        <v>173.49</v>
      </c>
      <c r="O251" s="69">
        <v>173.49</v>
      </c>
      <c r="P251" s="1">
        <f t="shared" si="13"/>
        <v>1798.0800000000002</v>
      </c>
      <c r="Q251" s="17">
        <v>4402.6</v>
      </c>
      <c r="R251" s="34">
        <v>201</v>
      </c>
      <c r="S251" s="11" t="s">
        <v>469</v>
      </c>
      <c r="T251" s="18">
        <v>220</v>
      </c>
      <c r="U251" s="21">
        <f t="shared" si="15"/>
        <v>1348.71</v>
      </c>
      <c r="V251" s="31">
        <v>827.975</v>
      </c>
      <c r="W251" s="23">
        <v>4.34</v>
      </c>
      <c r="X251" s="31">
        <v>827.975</v>
      </c>
      <c r="Y251" s="32">
        <v>462.316</v>
      </c>
      <c r="Z251" s="72" t="s">
        <v>628</v>
      </c>
      <c r="AA251" s="78">
        <v>13062.640384999999</v>
      </c>
      <c r="AB251" s="78">
        <v>13062.640384999999</v>
      </c>
      <c r="AC251" s="78">
        <v>7293.774605599999</v>
      </c>
    </row>
    <row r="252" spans="1:29" ht="15.75">
      <c r="A252" s="7">
        <f t="shared" si="14"/>
        <v>249</v>
      </c>
      <c r="B252" s="92" t="s">
        <v>171</v>
      </c>
      <c r="C252" s="8">
        <v>21381</v>
      </c>
      <c r="D252" s="78">
        <v>283.91</v>
      </c>
      <c r="E252" s="78">
        <v>283.91</v>
      </c>
      <c r="F252" s="78">
        <v>283.91</v>
      </c>
      <c r="G252" s="78">
        <v>283.91</v>
      </c>
      <c r="H252" s="20">
        <v>283.91</v>
      </c>
      <c r="I252" s="20">
        <v>283.91</v>
      </c>
      <c r="J252" s="78">
        <v>312.26</v>
      </c>
      <c r="K252" s="78">
        <v>312.26</v>
      </c>
      <c r="L252" s="78">
        <v>312.26</v>
      </c>
      <c r="M252" s="78">
        <v>312.26</v>
      </c>
      <c r="N252" s="78">
        <v>312.26</v>
      </c>
      <c r="O252" s="69">
        <v>650.88</v>
      </c>
      <c r="P252" s="1">
        <f t="shared" si="13"/>
        <v>3915.6400000000012</v>
      </c>
      <c r="Q252" s="17">
        <v>4478.75</v>
      </c>
      <c r="R252" s="34">
        <v>217</v>
      </c>
      <c r="S252" s="11" t="s">
        <v>469</v>
      </c>
      <c r="T252" s="18">
        <v>220</v>
      </c>
      <c r="U252" s="21">
        <f t="shared" si="15"/>
        <v>1456.07</v>
      </c>
      <c r="V252" s="31">
        <v>732.555</v>
      </c>
      <c r="W252" s="23"/>
      <c r="X252" s="31">
        <v>732.555</v>
      </c>
      <c r="Y252" s="32">
        <v>383.907</v>
      </c>
      <c r="Z252" s="72" t="s">
        <v>629</v>
      </c>
      <c r="AA252" s="78">
        <v>11557.227212999998</v>
      </c>
      <c r="AB252" s="78">
        <v>11557.227212999998</v>
      </c>
      <c r="AC252" s="78">
        <v>6056.737176199999</v>
      </c>
    </row>
    <row r="253" spans="1:29" ht="15.75">
      <c r="A253" s="7">
        <f t="shared" si="14"/>
        <v>250</v>
      </c>
      <c r="B253" s="92" t="s">
        <v>173</v>
      </c>
      <c r="C253" s="8">
        <v>21392</v>
      </c>
      <c r="D253" s="70">
        <v>189.28</v>
      </c>
      <c r="E253" s="78">
        <v>189.28</v>
      </c>
      <c r="F253" s="78">
        <v>189.28</v>
      </c>
      <c r="G253" s="78">
        <v>189.28</v>
      </c>
      <c r="H253" s="20">
        <v>189.28</v>
      </c>
      <c r="I253" s="20">
        <v>157.73000000000002</v>
      </c>
      <c r="J253" s="78">
        <v>208.18</v>
      </c>
      <c r="K253" s="78">
        <v>242.88</v>
      </c>
      <c r="L253" s="78">
        <v>242.88</v>
      </c>
      <c r="M253" s="78">
        <v>242.88</v>
      </c>
      <c r="N253" s="78">
        <v>242.88</v>
      </c>
      <c r="O253" s="69">
        <v>242.88</v>
      </c>
      <c r="P253" s="1">
        <f t="shared" si="13"/>
        <v>2526.7100000000005</v>
      </c>
      <c r="Q253" s="17">
        <v>2009.63</v>
      </c>
      <c r="R253" s="34">
        <v>84</v>
      </c>
      <c r="S253" s="11" t="s">
        <v>469</v>
      </c>
      <c r="T253" s="18">
        <v>220</v>
      </c>
      <c r="U253" s="21">
        <f t="shared" si="15"/>
        <v>563.64</v>
      </c>
      <c r="V253" s="31">
        <v>261.632</v>
      </c>
      <c r="W253" s="23"/>
      <c r="X253" s="31">
        <v>261.632</v>
      </c>
      <c r="Y253" s="32">
        <v>216.034</v>
      </c>
      <c r="Z253" s="72" t="s">
        <v>630</v>
      </c>
      <c r="AA253" s="78">
        <v>4127.6634112</v>
      </c>
      <c r="AB253" s="78">
        <v>4127.6634112</v>
      </c>
      <c r="AC253" s="78">
        <v>3408.2820043999996</v>
      </c>
    </row>
    <row r="254" spans="1:29" ht="15.75">
      <c r="A254" s="7">
        <f t="shared" si="14"/>
        <v>251</v>
      </c>
      <c r="B254" s="92" t="s">
        <v>174</v>
      </c>
      <c r="C254" s="8">
        <v>21391</v>
      </c>
      <c r="D254" s="78">
        <v>157.73</v>
      </c>
      <c r="E254" s="78">
        <v>157.73</v>
      </c>
      <c r="F254" s="78">
        <v>157.73</v>
      </c>
      <c r="G254" s="78">
        <v>157.73</v>
      </c>
      <c r="H254" s="20">
        <v>157.73</v>
      </c>
      <c r="I254" s="20">
        <v>189.28</v>
      </c>
      <c r="J254" s="78">
        <v>173.48</v>
      </c>
      <c r="K254" s="78">
        <v>173.48000000000002</v>
      </c>
      <c r="L254" s="78">
        <v>173.48000000000002</v>
      </c>
      <c r="M254" s="78">
        <v>173.48</v>
      </c>
      <c r="N254" s="78">
        <v>173.48000000000002</v>
      </c>
      <c r="O254" s="69">
        <v>173.48000000000002</v>
      </c>
      <c r="P254" s="1">
        <f t="shared" si="13"/>
        <v>2018.81</v>
      </c>
      <c r="Q254" s="17">
        <v>1973</v>
      </c>
      <c r="R254" s="34">
        <v>90</v>
      </c>
      <c r="S254" s="11" t="s">
        <v>469</v>
      </c>
      <c r="T254" s="18">
        <v>220</v>
      </c>
      <c r="U254" s="21">
        <f t="shared" si="15"/>
        <v>603.9</v>
      </c>
      <c r="V254" s="31">
        <v>344.808</v>
      </c>
      <c r="W254" s="23"/>
      <c r="X254" s="31">
        <v>344.808</v>
      </c>
      <c r="Y254" s="32">
        <v>182.482</v>
      </c>
      <c r="Z254" s="72" t="s">
        <v>631</v>
      </c>
      <c r="AA254" s="78">
        <v>5439.8878927999995</v>
      </c>
      <c r="AB254" s="78">
        <v>5439.8878927999995</v>
      </c>
      <c r="AC254" s="78">
        <v>2878.9455211999993</v>
      </c>
    </row>
    <row r="255" spans="1:29" ht="15.75">
      <c r="A255" s="7">
        <f t="shared" si="14"/>
        <v>252</v>
      </c>
      <c r="B255" s="92" t="s">
        <v>175</v>
      </c>
      <c r="C255" s="8">
        <v>21250</v>
      </c>
      <c r="D255" s="78">
        <v>5787.56</v>
      </c>
      <c r="E255" s="78">
        <v>5711.84</v>
      </c>
      <c r="F255" s="78">
        <v>5836.13</v>
      </c>
      <c r="G255" s="78">
        <v>4893.34</v>
      </c>
      <c r="H255" s="20">
        <v>5693.08</v>
      </c>
      <c r="I255" s="20">
        <v>4808.13</v>
      </c>
      <c r="J255" s="78">
        <v>7477.619999999999</v>
      </c>
      <c r="K255" s="78">
        <v>3230.2999999999997</v>
      </c>
      <c r="L255" s="78">
        <v>5826.610000000001</v>
      </c>
      <c r="M255" s="78">
        <v>4490.53</v>
      </c>
      <c r="N255" s="78">
        <v>4586.2699999999995</v>
      </c>
      <c r="O255" s="69">
        <v>4255.299999999999</v>
      </c>
      <c r="P255" s="1">
        <f t="shared" si="13"/>
        <v>62596.71000000001</v>
      </c>
      <c r="Q255" s="17">
        <v>1987.38</v>
      </c>
      <c r="R255" s="34">
        <v>96</v>
      </c>
      <c r="S255" s="11" t="s">
        <v>469</v>
      </c>
      <c r="T255" s="18">
        <v>220</v>
      </c>
      <c r="U255" s="21">
        <f t="shared" si="15"/>
        <v>644.16</v>
      </c>
      <c r="V255" s="31">
        <v>354.96</v>
      </c>
      <c r="W255" s="23"/>
      <c r="X255" s="31">
        <v>354.96</v>
      </c>
      <c r="Y255" s="32">
        <v>213.125</v>
      </c>
      <c r="Z255" s="72" t="s">
        <v>632</v>
      </c>
      <c r="AA255" s="78">
        <v>5600.0719359999985</v>
      </c>
      <c r="AB255" s="78">
        <v>5600.0719359999985</v>
      </c>
      <c r="AC255" s="78">
        <v>3362.3878749999994</v>
      </c>
    </row>
    <row r="256" spans="1:29" ht="15.75">
      <c r="A256" s="7">
        <f t="shared" si="14"/>
        <v>253</v>
      </c>
      <c r="B256" s="92" t="s">
        <v>176</v>
      </c>
      <c r="C256" s="8">
        <v>21251</v>
      </c>
      <c r="D256" s="78">
        <v>2854.43</v>
      </c>
      <c r="E256" s="78">
        <v>2332.96</v>
      </c>
      <c r="F256" s="78">
        <v>2430.68</v>
      </c>
      <c r="G256" s="78">
        <v>2455.58</v>
      </c>
      <c r="H256" s="20">
        <v>2243.6</v>
      </c>
      <c r="I256" s="20">
        <v>2761.36</v>
      </c>
      <c r="J256" s="78">
        <v>2967.39</v>
      </c>
      <c r="K256" s="78">
        <v>3228.1899999999996</v>
      </c>
      <c r="L256" s="78">
        <v>3194.1800000000003</v>
      </c>
      <c r="M256" s="78">
        <v>2193.1499999999996</v>
      </c>
      <c r="N256" s="78">
        <v>1069.8700000000001</v>
      </c>
      <c r="O256" s="69">
        <v>2009.03</v>
      </c>
      <c r="P256" s="1">
        <f t="shared" si="13"/>
        <v>29740.419999999995</v>
      </c>
      <c r="Q256" s="17">
        <v>1957.65</v>
      </c>
      <c r="R256" s="34">
        <v>99</v>
      </c>
      <c r="S256" s="11" t="s">
        <v>469</v>
      </c>
      <c r="T256" s="18">
        <v>220</v>
      </c>
      <c r="U256" s="21">
        <f t="shared" si="15"/>
        <v>664.29</v>
      </c>
      <c r="V256" s="31">
        <v>311.096</v>
      </c>
      <c r="W256" s="23"/>
      <c r="X256" s="31">
        <v>311.096</v>
      </c>
      <c r="Y256" s="32">
        <v>188.883</v>
      </c>
      <c r="Z256" s="72" t="s">
        <v>633</v>
      </c>
      <c r="AA256" s="78">
        <v>4908.027153599999</v>
      </c>
      <c r="AB256" s="78">
        <v>4908.027153599999</v>
      </c>
      <c r="AC256" s="78">
        <v>2979.9415378</v>
      </c>
    </row>
    <row r="257" spans="1:29" ht="15.75">
      <c r="A257" s="7">
        <f t="shared" si="14"/>
        <v>254</v>
      </c>
      <c r="B257" s="92" t="s">
        <v>177</v>
      </c>
      <c r="C257" s="8">
        <v>21252</v>
      </c>
      <c r="D257" s="78">
        <v>2018.67</v>
      </c>
      <c r="E257" s="78">
        <v>1856.3</v>
      </c>
      <c r="F257" s="78">
        <v>2002.88</v>
      </c>
      <c r="G257" s="78">
        <v>1889.75</v>
      </c>
      <c r="H257" s="20">
        <v>2122.97</v>
      </c>
      <c r="I257" s="20">
        <v>1926.76</v>
      </c>
      <c r="J257" s="78">
        <v>1946.51</v>
      </c>
      <c r="K257" s="78">
        <v>1896.65</v>
      </c>
      <c r="L257" s="78">
        <v>2138.81</v>
      </c>
      <c r="M257" s="78">
        <v>1935.99</v>
      </c>
      <c r="N257" s="78">
        <v>1887.89</v>
      </c>
      <c r="O257" s="69">
        <v>2206.6099999999997</v>
      </c>
      <c r="P257" s="1">
        <f t="shared" si="13"/>
        <v>23829.79</v>
      </c>
      <c r="Q257" s="17">
        <v>4371.54</v>
      </c>
      <c r="R257" s="34">
        <v>233</v>
      </c>
      <c r="S257" s="11" t="s">
        <v>469</v>
      </c>
      <c r="T257" s="18">
        <v>220</v>
      </c>
      <c r="U257" s="21">
        <f t="shared" si="15"/>
        <v>1563.43</v>
      </c>
      <c r="V257" s="31">
        <v>647.543</v>
      </c>
      <c r="W257" s="23">
        <v>92.273</v>
      </c>
      <c r="X257" s="31">
        <v>647.543</v>
      </c>
      <c r="Y257" s="32">
        <v>492.65</v>
      </c>
      <c r="Z257" s="72" t="s">
        <v>634</v>
      </c>
      <c r="AA257" s="78">
        <v>10216.026893799999</v>
      </c>
      <c r="AB257" s="78">
        <v>10216.026893799999</v>
      </c>
      <c r="AC257" s="78">
        <v>7772.341989999999</v>
      </c>
    </row>
    <row r="258" spans="1:29" ht="15.75">
      <c r="A258" s="7">
        <f t="shared" si="14"/>
        <v>255</v>
      </c>
      <c r="B258" s="92" t="s">
        <v>178</v>
      </c>
      <c r="C258" s="8">
        <v>21253</v>
      </c>
      <c r="D258" s="78">
        <v>1022.46</v>
      </c>
      <c r="E258" s="78">
        <v>1099.64</v>
      </c>
      <c r="F258" s="78">
        <v>1111.83</v>
      </c>
      <c r="G258" s="78">
        <v>1182.07</v>
      </c>
      <c r="H258" s="20">
        <v>1169.6599999999999</v>
      </c>
      <c r="I258" s="20">
        <v>1197.85</v>
      </c>
      <c r="J258" s="78">
        <v>1184.48</v>
      </c>
      <c r="K258" s="78">
        <v>1350.1</v>
      </c>
      <c r="L258" s="78">
        <v>1326.97</v>
      </c>
      <c r="M258" s="78">
        <v>1210.84</v>
      </c>
      <c r="N258" s="78">
        <v>991.1099999999999</v>
      </c>
      <c r="O258" s="69">
        <v>1499.97</v>
      </c>
      <c r="P258" s="1">
        <f t="shared" si="13"/>
        <v>14346.98</v>
      </c>
      <c r="Q258" s="17">
        <v>246</v>
      </c>
      <c r="R258" s="34">
        <v>18</v>
      </c>
      <c r="S258" s="11">
        <v>1</v>
      </c>
      <c r="T258" s="18">
        <v>60</v>
      </c>
      <c r="U258" s="21">
        <f t="shared" si="15"/>
        <v>32.94</v>
      </c>
      <c r="V258" s="31">
        <v>31.62</v>
      </c>
      <c r="W258" s="23"/>
      <c r="X258" s="31">
        <v>0</v>
      </c>
      <c r="Y258" s="32"/>
      <c r="Z258" s="72" t="s">
        <v>635</v>
      </c>
      <c r="AA258" s="78">
        <v>498.85609199999993</v>
      </c>
      <c r="AB258" s="78">
        <v>0</v>
      </c>
      <c r="AC258" s="78">
        <v>0</v>
      </c>
    </row>
    <row r="259" spans="1:29" ht="15.75">
      <c r="A259" s="7">
        <f t="shared" si="14"/>
        <v>256</v>
      </c>
      <c r="B259" s="92" t="s">
        <v>179</v>
      </c>
      <c r="C259" s="8">
        <v>21000</v>
      </c>
      <c r="E259" s="78"/>
      <c r="F259" s="78"/>
      <c r="G259" s="78"/>
      <c r="H259" s="20"/>
      <c r="I259" s="20"/>
      <c r="K259" s="78"/>
      <c r="L259" s="78"/>
      <c r="M259" s="78"/>
      <c r="N259" s="78"/>
      <c r="O259" s="69"/>
      <c r="P259" s="1">
        <f t="shared" si="13"/>
        <v>0</v>
      </c>
      <c r="Q259" s="17">
        <v>115.42</v>
      </c>
      <c r="R259" s="34">
        <v>6</v>
      </c>
      <c r="S259" s="11">
        <v>1</v>
      </c>
      <c r="T259" s="18">
        <v>60</v>
      </c>
      <c r="U259" s="21">
        <f t="shared" si="15"/>
        <v>10.98</v>
      </c>
      <c r="V259" s="31">
        <v>11.16</v>
      </c>
      <c r="W259" s="23"/>
      <c r="X259" s="31">
        <v>0</v>
      </c>
      <c r="Y259" s="32"/>
      <c r="Z259" s="72" t="s">
        <v>636</v>
      </c>
      <c r="AA259" s="78">
        <v>176.06685599999997</v>
      </c>
      <c r="AB259" s="78">
        <v>0</v>
      </c>
      <c r="AC259" s="78">
        <v>0</v>
      </c>
    </row>
    <row r="260" spans="1:29" ht="15.75">
      <c r="A260" s="7">
        <f t="shared" si="14"/>
        <v>257</v>
      </c>
      <c r="B260" s="92" t="s">
        <v>180</v>
      </c>
      <c r="C260" s="8">
        <v>21255</v>
      </c>
      <c r="D260" s="78">
        <v>-421.44</v>
      </c>
      <c r="E260" s="78">
        <v>944.03</v>
      </c>
      <c r="F260" s="78">
        <v>4849.1</v>
      </c>
      <c r="G260" s="78">
        <v>1511.2</v>
      </c>
      <c r="H260" s="20">
        <v>1377.04</v>
      </c>
      <c r="I260" s="20">
        <v>1231.93</v>
      </c>
      <c r="J260" s="78">
        <v>1202.0700000000002</v>
      </c>
      <c r="K260" s="78">
        <v>898.86</v>
      </c>
      <c r="L260" s="78">
        <v>534.72</v>
      </c>
      <c r="M260" s="78">
        <v>-2723.98</v>
      </c>
      <c r="N260" s="78">
        <v>3913.13</v>
      </c>
      <c r="O260" s="69">
        <v>1248.09</v>
      </c>
      <c r="P260" s="1">
        <f t="shared" si="13"/>
        <v>14564.75</v>
      </c>
      <c r="Q260" s="17">
        <v>144.49</v>
      </c>
      <c r="R260" s="34">
        <v>2</v>
      </c>
      <c r="S260" s="11">
        <v>1</v>
      </c>
      <c r="T260" s="18">
        <v>60</v>
      </c>
      <c r="U260" s="21">
        <f t="shared" si="15"/>
        <v>3.66</v>
      </c>
      <c r="V260" s="31">
        <v>3.72</v>
      </c>
      <c r="W260" s="23"/>
      <c r="X260" s="31">
        <v>0</v>
      </c>
      <c r="Y260" s="32"/>
      <c r="Z260" s="72" t="s">
        <v>637</v>
      </c>
      <c r="AA260" s="78">
        <v>58.68895199999999</v>
      </c>
      <c r="AB260" s="78">
        <v>0</v>
      </c>
      <c r="AC260" s="78">
        <v>0</v>
      </c>
    </row>
    <row r="261" spans="1:29" ht="15.75">
      <c r="A261" s="7">
        <f t="shared" si="14"/>
        <v>258</v>
      </c>
      <c r="B261" s="92" t="s">
        <v>181</v>
      </c>
      <c r="C261" s="8">
        <v>21256</v>
      </c>
      <c r="D261" s="78">
        <v>2215.53</v>
      </c>
      <c r="E261" s="78">
        <v>2043.92</v>
      </c>
      <c r="F261" s="78">
        <v>1323</v>
      </c>
      <c r="G261" s="78">
        <v>852.34</v>
      </c>
      <c r="H261" s="20">
        <v>1265.79</v>
      </c>
      <c r="I261" s="20">
        <v>2144.8700000000003</v>
      </c>
      <c r="J261" s="78">
        <v>1298.62</v>
      </c>
      <c r="K261" s="78">
        <v>2185.5699999999997</v>
      </c>
      <c r="L261" s="78">
        <v>2488.1</v>
      </c>
      <c r="M261" s="78">
        <v>1469.22</v>
      </c>
      <c r="N261" s="78">
        <v>2497.81</v>
      </c>
      <c r="O261" s="69">
        <v>1987.11</v>
      </c>
      <c r="P261" s="1">
        <f aca="true" t="shared" si="16" ref="P261:P324">D261+E261+F261+G261+H261+I261+J261+K261+L261+M261+N261+O261</f>
        <v>21771.88</v>
      </c>
      <c r="Q261" s="17">
        <v>156.74</v>
      </c>
      <c r="R261" s="34">
        <v>13</v>
      </c>
      <c r="S261" s="11">
        <v>1</v>
      </c>
      <c r="T261" s="18">
        <v>60</v>
      </c>
      <c r="U261" s="21">
        <f t="shared" si="15"/>
        <v>23.79</v>
      </c>
      <c r="V261" s="31">
        <v>7.62</v>
      </c>
      <c r="W261" s="23"/>
      <c r="X261" s="31">
        <v>0</v>
      </c>
      <c r="Y261" s="32"/>
      <c r="Z261" s="72" t="s">
        <v>638</v>
      </c>
      <c r="AA261" s="78">
        <v>120.21769199999999</v>
      </c>
      <c r="AB261" s="78">
        <v>0</v>
      </c>
      <c r="AC261" s="78">
        <v>0</v>
      </c>
    </row>
    <row r="262" spans="1:29" ht="15.75">
      <c r="A262" s="7">
        <f aca="true" t="shared" si="17" ref="A262:A325">A261+1</f>
        <v>259</v>
      </c>
      <c r="B262" s="92" t="s">
        <v>182</v>
      </c>
      <c r="C262" s="8">
        <v>31001</v>
      </c>
      <c r="E262" s="78"/>
      <c r="F262" s="78"/>
      <c r="G262" s="78"/>
      <c r="H262" s="20"/>
      <c r="I262" s="20"/>
      <c r="K262" s="78"/>
      <c r="L262" s="78"/>
      <c r="M262" s="78"/>
      <c r="N262" s="78"/>
      <c r="O262" s="69"/>
      <c r="P262" s="1">
        <f t="shared" si="16"/>
        <v>0</v>
      </c>
      <c r="Q262" s="17">
        <v>108.6</v>
      </c>
      <c r="R262" s="34">
        <v>6</v>
      </c>
      <c r="S262" s="11">
        <v>1</v>
      </c>
      <c r="T262" s="18">
        <v>60</v>
      </c>
      <c r="U262" s="21">
        <f t="shared" si="15"/>
        <v>10.98</v>
      </c>
      <c r="V262" s="31">
        <v>11.16</v>
      </c>
      <c r="W262" s="23"/>
      <c r="X262" s="31">
        <v>0</v>
      </c>
      <c r="Y262" s="32"/>
      <c r="Z262" s="72" t="s">
        <v>639</v>
      </c>
      <c r="AA262" s="78">
        <v>176.06685599999997</v>
      </c>
      <c r="AB262" s="78">
        <v>0</v>
      </c>
      <c r="AC262" s="78">
        <v>0</v>
      </c>
    </row>
    <row r="263" spans="1:29" ht="15.75">
      <c r="A263" s="7">
        <f t="shared" si="17"/>
        <v>260</v>
      </c>
      <c r="B263" s="92" t="s">
        <v>183</v>
      </c>
      <c r="C263" s="8">
        <v>21257</v>
      </c>
      <c r="D263" s="78">
        <v>2235.91</v>
      </c>
      <c r="E263" s="78">
        <v>2842.84</v>
      </c>
      <c r="F263" s="78">
        <v>2497.1</v>
      </c>
      <c r="G263" s="78">
        <v>2081.35</v>
      </c>
      <c r="H263" s="20">
        <v>1472.52</v>
      </c>
      <c r="I263" s="20">
        <v>2423.72</v>
      </c>
      <c r="J263" s="78">
        <v>1370.21</v>
      </c>
      <c r="K263" s="78">
        <v>3020.16</v>
      </c>
      <c r="L263" s="78">
        <v>3135.67</v>
      </c>
      <c r="M263" s="78">
        <v>1819.18</v>
      </c>
      <c r="N263" s="78">
        <v>2404.36</v>
      </c>
      <c r="O263" s="69">
        <v>2294.55</v>
      </c>
      <c r="P263" s="1">
        <f t="shared" si="16"/>
        <v>27597.570000000003</v>
      </c>
      <c r="Q263" s="17">
        <v>446.68</v>
      </c>
      <c r="R263" s="41">
        <v>10</v>
      </c>
      <c r="S263" s="11">
        <v>1</v>
      </c>
      <c r="T263" s="18">
        <v>120</v>
      </c>
      <c r="U263" s="21">
        <f t="shared" si="15"/>
        <v>36.6</v>
      </c>
      <c r="V263" s="31">
        <v>79.98</v>
      </c>
      <c r="W263" s="23"/>
      <c r="X263" s="31">
        <v>79.98</v>
      </c>
      <c r="Y263" s="32"/>
      <c r="Z263" s="72" t="s">
        <v>640</v>
      </c>
      <c r="AA263" s="78">
        <v>1261.8124679999999</v>
      </c>
      <c r="AB263" s="78">
        <v>1261.8124679999999</v>
      </c>
      <c r="AC263" s="78">
        <v>0</v>
      </c>
    </row>
    <row r="264" spans="1:29" ht="15.75">
      <c r="A264" s="7">
        <f t="shared" si="17"/>
        <v>261</v>
      </c>
      <c r="B264" s="92" t="s">
        <v>184</v>
      </c>
      <c r="C264" s="8">
        <v>21113</v>
      </c>
      <c r="D264" s="78">
        <v>1949.03</v>
      </c>
      <c r="E264" s="78">
        <v>2006.65</v>
      </c>
      <c r="F264" s="78">
        <v>1819.69</v>
      </c>
      <c r="G264" s="78">
        <v>2119.16</v>
      </c>
      <c r="H264" s="20">
        <v>1838.2</v>
      </c>
      <c r="I264" s="20">
        <v>1775.96</v>
      </c>
      <c r="J264" s="78">
        <v>2035.56</v>
      </c>
      <c r="K264" s="78">
        <v>2139.74</v>
      </c>
      <c r="L264" s="78">
        <v>1985.92</v>
      </c>
      <c r="M264" s="78">
        <v>1888.5800000000002</v>
      </c>
      <c r="N264" s="78">
        <v>1920.96</v>
      </c>
      <c r="O264" s="69">
        <v>2526.73</v>
      </c>
      <c r="P264" s="1">
        <f t="shared" si="16"/>
        <v>24006.180000000004</v>
      </c>
      <c r="Q264" s="17">
        <v>0</v>
      </c>
      <c r="R264" s="41">
        <v>10</v>
      </c>
      <c r="S264" s="11">
        <v>1</v>
      </c>
      <c r="T264" s="18">
        <v>150</v>
      </c>
      <c r="U264" s="21">
        <f t="shared" si="15"/>
        <v>45.75</v>
      </c>
      <c r="V264" s="31"/>
      <c r="W264" s="23"/>
      <c r="X264" s="31"/>
      <c r="Y264" s="32"/>
      <c r="Z264" s="77" t="s">
        <v>641</v>
      </c>
      <c r="AA264" s="78">
        <v>0</v>
      </c>
      <c r="AB264" s="78">
        <v>0</v>
      </c>
      <c r="AC264" s="78">
        <v>0</v>
      </c>
    </row>
    <row r="265" spans="1:29" ht="15.75">
      <c r="A265" s="7">
        <f t="shared" si="17"/>
        <v>262</v>
      </c>
      <c r="B265" s="92" t="s">
        <v>185</v>
      </c>
      <c r="C265" s="8">
        <v>21116</v>
      </c>
      <c r="D265" s="78">
        <v>2961.82</v>
      </c>
      <c r="E265" s="78">
        <v>3836.69</v>
      </c>
      <c r="F265" s="78">
        <v>3639.04</v>
      </c>
      <c r="G265" s="78">
        <v>2135.39</v>
      </c>
      <c r="H265" s="20">
        <v>3100.67</v>
      </c>
      <c r="I265" s="20">
        <v>3185.72</v>
      </c>
      <c r="J265" s="78">
        <v>2963.63</v>
      </c>
      <c r="K265" s="78">
        <v>3748.86</v>
      </c>
      <c r="L265" s="78">
        <v>4585.44</v>
      </c>
      <c r="M265" s="78">
        <v>2269.83</v>
      </c>
      <c r="N265" s="78">
        <v>2772.7699999999995</v>
      </c>
      <c r="O265" s="69">
        <v>3088.83</v>
      </c>
      <c r="P265" s="1">
        <f t="shared" si="16"/>
        <v>38288.689999999995</v>
      </c>
      <c r="Q265" s="17">
        <v>444.1</v>
      </c>
      <c r="R265" s="41">
        <v>30</v>
      </c>
      <c r="S265" s="11" t="s">
        <v>469</v>
      </c>
      <c r="T265" s="18">
        <v>120</v>
      </c>
      <c r="U265" s="21">
        <f t="shared" si="15"/>
        <v>109.8</v>
      </c>
      <c r="V265" s="31">
        <v>232.936</v>
      </c>
      <c r="W265" s="23"/>
      <c r="X265" s="31">
        <v>232.936</v>
      </c>
      <c r="Y265" s="32"/>
      <c r="Z265" s="72" t="s">
        <v>642</v>
      </c>
      <c r="AA265" s="78">
        <v>3674.9280975999995</v>
      </c>
      <c r="AB265" s="78">
        <v>3674.9280975999995</v>
      </c>
      <c r="AC265" s="78">
        <v>0</v>
      </c>
    </row>
    <row r="266" spans="1:29" ht="15.75">
      <c r="A266" s="7">
        <f t="shared" si="17"/>
        <v>263</v>
      </c>
      <c r="B266" s="92" t="s">
        <v>186</v>
      </c>
      <c r="C266" s="8">
        <v>21114</v>
      </c>
      <c r="D266" s="78">
        <v>2410.25</v>
      </c>
      <c r="E266" s="78">
        <v>3277.74</v>
      </c>
      <c r="F266" s="78">
        <v>2922.85</v>
      </c>
      <c r="G266" s="78">
        <v>2724.58</v>
      </c>
      <c r="H266" s="20">
        <v>2919.49</v>
      </c>
      <c r="I266" s="20">
        <v>2810.34</v>
      </c>
      <c r="J266" s="78">
        <v>2943.5</v>
      </c>
      <c r="K266" s="78">
        <v>2778.5299999999997</v>
      </c>
      <c r="L266" s="78">
        <v>3423.5099999999998</v>
      </c>
      <c r="M266" s="78">
        <v>2410.47</v>
      </c>
      <c r="N266" s="78">
        <v>2274.67</v>
      </c>
      <c r="O266" s="69">
        <v>2218.71</v>
      </c>
      <c r="P266" s="1">
        <f t="shared" si="16"/>
        <v>33114.64</v>
      </c>
      <c r="Q266" s="17">
        <v>0</v>
      </c>
      <c r="R266" s="41">
        <v>3</v>
      </c>
      <c r="S266" s="11">
        <v>1</v>
      </c>
      <c r="T266" s="18">
        <v>150</v>
      </c>
      <c r="U266" s="21">
        <f t="shared" si="15"/>
        <v>13.725</v>
      </c>
      <c r="V266" s="31"/>
      <c r="W266" s="23"/>
      <c r="X266" s="31"/>
      <c r="Y266" s="32"/>
      <c r="Z266" s="73" t="s">
        <v>643</v>
      </c>
      <c r="AA266" s="78">
        <v>0</v>
      </c>
      <c r="AB266" s="78">
        <v>0</v>
      </c>
      <c r="AC266" s="78">
        <v>0</v>
      </c>
    </row>
    <row r="267" spans="1:29" ht="15.75">
      <c r="A267" s="7">
        <f t="shared" si="17"/>
        <v>264</v>
      </c>
      <c r="B267" s="92" t="s">
        <v>187</v>
      </c>
      <c r="C267" s="8">
        <v>21115</v>
      </c>
      <c r="D267" s="78">
        <v>1913.72</v>
      </c>
      <c r="E267" s="78">
        <v>1805.09</v>
      </c>
      <c r="F267" s="78">
        <v>1846.63</v>
      </c>
      <c r="G267" s="78">
        <v>1465.78</v>
      </c>
      <c r="H267" s="20">
        <v>1499.8799999999999</v>
      </c>
      <c r="I267" s="20">
        <v>2037.56</v>
      </c>
      <c r="J267" s="78">
        <v>1412.18</v>
      </c>
      <c r="K267" s="78">
        <v>2177.62</v>
      </c>
      <c r="L267" s="78">
        <v>2197.3599999999997</v>
      </c>
      <c r="M267" s="78">
        <v>1546.72</v>
      </c>
      <c r="N267" s="78">
        <v>2092.57</v>
      </c>
      <c r="O267" s="69">
        <v>2508.24</v>
      </c>
      <c r="P267" s="1">
        <f t="shared" si="16"/>
        <v>22503.35</v>
      </c>
      <c r="Q267" s="17">
        <v>441.68</v>
      </c>
      <c r="R267" s="34">
        <v>23</v>
      </c>
      <c r="S267" s="11">
        <v>1</v>
      </c>
      <c r="T267" s="18">
        <v>120</v>
      </c>
      <c r="U267" s="21">
        <f t="shared" si="15"/>
        <v>84.18</v>
      </c>
      <c r="V267" s="31">
        <v>85.56</v>
      </c>
      <c r="W267" s="23"/>
      <c r="X267" s="31">
        <v>85.56</v>
      </c>
      <c r="Y267" s="32"/>
      <c r="Z267" s="72" t="s">
        <v>644</v>
      </c>
      <c r="AA267" s="78">
        <v>1349.845896</v>
      </c>
      <c r="AB267" s="78">
        <v>1349.845896</v>
      </c>
      <c r="AC267" s="78">
        <v>0</v>
      </c>
    </row>
    <row r="268" spans="1:29" ht="15.75">
      <c r="A268" s="7">
        <f t="shared" si="17"/>
        <v>265</v>
      </c>
      <c r="B268" s="92" t="s">
        <v>188</v>
      </c>
      <c r="C268" s="8">
        <v>21258</v>
      </c>
      <c r="D268" s="78">
        <v>5843.77</v>
      </c>
      <c r="E268" s="78">
        <v>4310.44</v>
      </c>
      <c r="F268" s="78">
        <v>5092.78</v>
      </c>
      <c r="G268" s="78">
        <v>3878.37</v>
      </c>
      <c r="H268" s="20">
        <v>4395.68</v>
      </c>
      <c r="I268" s="20">
        <v>4778.57</v>
      </c>
      <c r="J268" s="78">
        <v>4540.96</v>
      </c>
      <c r="K268" s="78">
        <v>5507.02</v>
      </c>
      <c r="L268" s="78">
        <v>4252.4</v>
      </c>
      <c r="M268" s="78">
        <v>3931.15</v>
      </c>
      <c r="N268" s="78">
        <v>1387.76</v>
      </c>
      <c r="O268" s="69">
        <v>4098.650000000001</v>
      </c>
      <c r="P268" s="1">
        <f t="shared" si="16"/>
        <v>52017.55</v>
      </c>
      <c r="Q268" s="25">
        <v>445.25</v>
      </c>
      <c r="R268" s="41">
        <v>16</v>
      </c>
      <c r="S268" s="42" t="s">
        <v>469</v>
      </c>
      <c r="T268" s="26">
        <v>120</v>
      </c>
      <c r="U268" s="27">
        <f t="shared" si="15"/>
        <v>58.56</v>
      </c>
      <c r="V268" s="38">
        <v>522.496</v>
      </c>
      <c r="W268" s="43">
        <v>171.12</v>
      </c>
      <c r="X268" s="38">
        <v>522.496</v>
      </c>
      <c r="Y268" s="29"/>
      <c r="Z268" s="76" t="s">
        <v>645</v>
      </c>
      <c r="AA268" s="78">
        <v>8243.210393599998</v>
      </c>
      <c r="AB268" s="78">
        <v>8243.210393599998</v>
      </c>
      <c r="AC268" s="78">
        <v>0</v>
      </c>
    </row>
    <row r="269" spans="1:29" ht="15.75">
      <c r="A269" s="7">
        <f t="shared" si="17"/>
        <v>266</v>
      </c>
      <c r="B269" s="92" t="s">
        <v>189</v>
      </c>
      <c r="C269" s="8">
        <v>21259</v>
      </c>
      <c r="D269" s="78">
        <v>3436.26</v>
      </c>
      <c r="E269" s="78">
        <v>3590.19</v>
      </c>
      <c r="F269" s="78">
        <v>3019.02</v>
      </c>
      <c r="G269" s="78">
        <v>2260.75</v>
      </c>
      <c r="H269" s="20">
        <v>3295.21</v>
      </c>
      <c r="I269" s="20">
        <v>3168.54</v>
      </c>
      <c r="J269" s="78">
        <v>3099.2000000000003</v>
      </c>
      <c r="K269" s="78">
        <v>3392.96</v>
      </c>
      <c r="L269" s="78">
        <v>3428.5299999999997</v>
      </c>
      <c r="M269" s="78">
        <v>2875.55</v>
      </c>
      <c r="N269" s="78">
        <v>2239.1200000000003</v>
      </c>
      <c r="O269" s="69">
        <v>2560.98</v>
      </c>
      <c r="P269" s="1">
        <f t="shared" si="16"/>
        <v>36366.310000000005</v>
      </c>
      <c r="Q269" s="17">
        <v>0</v>
      </c>
      <c r="R269" s="41">
        <v>9</v>
      </c>
      <c r="S269" s="11">
        <v>1</v>
      </c>
      <c r="T269" s="18">
        <v>150</v>
      </c>
      <c r="U269" s="27">
        <f t="shared" si="15"/>
        <v>41.175</v>
      </c>
      <c r="V269" s="31"/>
      <c r="W269" s="23"/>
      <c r="X269" s="31"/>
      <c r="Y269" s="32"/>
      <c r="Z269" s="74" t="s">
        <v>646</v>
      </c>
      <c r="AA269" s="78">
        <v>0</v>
      </c>
      <c r="AB269" s="78">
        <v>0</v>
      </c>
      <c r="AC269" s="78">
        <v>0</v>
      </c>
    </row>
    <row r="270" spans="1:29" ht="15.75">
      <c r="A270" s="7">
        <f t="shared" si="17"/>
        <v>267</v>
      </c>
      <c r="B270" s="92" t="s">
        <v>190</v>
      </c>
      <c r="C270" s="8">
        <v>21820</v>
      </c>
      <c r="D270" s="78">
        <v>20583.23</v>
      </c>
      <c r="E270" s="78">
        <v>19249.23</v>
      </c>
      <c r="F270" s="78">
        <v>25474.97</v>
      </c>
      <c r="G270" s="78">
        <v>30510.99</v>
      </c>
      <c r="H270" s="20">
        <v>29965.66</v>
      </c>
      <c r="I270" s="20">
        <v>31402.8</v>
      </c>
      <c r="J270" s="78">
        <v>29428.4</v>
      </c>
      <c r="K270" s="78">
        <v>31273.690000000002</v>
      </c>
      <c r="L270" s="78">
        <v>31258.900000000005</v>
      </c>
      <c r="M270" s="78">
        <v>27095.11</v>
      </c>
      <c r="N270" s="78">
        <v>32178.68</v>
      </c>
      <c r="O270" s="69">
        <v>27391.95</v>
      </c>
      <c r="P270" s="1">
        <f t="shared" si="16"/>
        <v>335813.61</v>
      </c>
      <c r="Q270" s="17">
        <v>386.05</v>
      </c>
      <c r="R270" s="34">
        <v>23</v>
      </c>
      <c r="S270" s="11">
        <v>1</v>
      </c>
      <c r="T270" s="18">
        <v>60</v>
      </c>
      <c r="U270" s="21">
        <f t="shared" si="15"/>
        <v>42.09</v>
      </c>
      <c r="V270" s="31">
        <v>42.78</v>
      </c>
      <c r="W270" s="23"/>
      <c r="X270" s="31">
        <v>0</v>
      </c>
      <c r="Y270" s="32"/>
      <c r="Z270" s="72" t="s">
        <v>647</v>
      </c>
      <c r="AA270" s="78">
        <v>674.922948</v>
      </c>
      <c r="AB270" s="78">
        <v>0</v>
      </c>
      <c r="AC270" s="78">
        <v>0</v>
      </c>
    </row>
    <row r="271" spans="1:29" ht="15.75">
      <c r="A271" s="7">
        <f t="shared" si="17"/>
        <v>268</v>
      </c>
      <c r="B271" s="92" t="s">
        <v>191</v>
      </c>
      <c r="C271" s="8">
        <v>21260</v>
      </c>
      <c r="D271" s="78">
        <v>5430.35</v>
      </c>
      <c r="E271" s="78">
        <v>4589.15</v>
      </c>
      <c r="F271" s="78">
        <v>5159.05</v>
      </c>
      <c r="G271" s="78">
        <v>4480.45</v>
      </c>
      <c r="H271" s="20">
        <v>4991.91</v>
      </c>
      <c r="I271" s="20">
        <v>5461.87</v>
      </c>
      <c r="J271" s="78">
        <v>5890.94</v>
      </c>
      <c r="K271" s="78">
        <v>5804.900000000001</v>
      </c>
      <c r="L271" s="78">
        <v>5784.56</v>
      </c>
      <c r="M271" s="78">
        <v>3492.8</v>
      </c>
      <c r="N271" s="78">
        <v>8473.81</v>
      </c>
      <c r="O271" s="69">
        <v>4151.1900000000005</v>
      </c>
      <c r="P271" s="1">
        <f t="shared" si="16"/>
        <v>63710.98</v>
      </c>
      <c r="Q271" s="17">
        <v>234.4</v>
      </c>
      <c r="R271" s="34">
        <v>20</v>
      </c>
      <c r="S271" s="11">
        <v>1</v>
      </c>
      <c r="T271" s="18">
        <v>60</v>
      </c>
      <c r="U271" s="21">
        <f t="shared" si="15"/>
        <v>36.6</v>
      </c>
      <c r="V271" s="31">
        <v>35.34</v>
      </c>
      <c r="W271" s="23"/>
      <c r="X271" s="31">
        <v>0</v>
      </c>
      <c r="Y271" s="32"/>
      <c r="Z271" s="72" t="s">
        <v>648</v>
      </c>
      <c r="AA271" s="78">
        <v>557.545044</v>
      </c>
      <c r="AB271" s="78">
        <v>0</v>
      </c>
      <c r="AC271" s="78">
        <v>0</v>
      </c>
    </row>
    <row r="272" spans="1:29" ht="15.75">
      <c r="A272" s="7">
        <f t="shared" si="17"/>
        <v>269</v>
      </c>
      <c r="B272" s="92" t="s">
        <v>192</v>
      </c>
      <c r="C272" s="8">
        <v>21261</v>
      </c>
      <c r="D272" s="78">
        <v>4103.57</v>
      </c>
      <c r="E272" s="78">
        <v>3972.04</v>
      </c>
      <c r="F272" s="78">
        <v>2110.48</v>
      </c>
      <c r="G272" s="78">
        <v>3450.71</v>
      </c>
      <c r="H272" s="20">
        <v>4072.5699999999997</v>
      </c>
      <c r="I272" s="20">
        <v>3712.95</v>
      </c>
      <c r="J272" s="78">
        <v>4089.36</v>
      </c>
      <c r="K272" s="78">
        <v>4182.35</v>
      </c>
      <c r="L272" s="78">
        <v>4205.48</v>
      </c>
      <c r="M272" s="78">
        <v>3552.36</v>
      </c>
      <c r="N272" s="78">
        <v>1866.77</v>
      </c>
      <c r="O272" s="69">
        <v>2853.82</v>
      </c>
      <c r="P272" s="1">
        <f t="shared" si="16"/>
        <v>42172.45999999999</v>
      </c>
      <c r="Q272" s="17">
        <v>305</v>
      </c>
      <c r="R272" s="34">
        <v>5</v>
      </c>
      <c r="S272" s="11">
        <v>1</v>
      </c>
      <c r="T272" s="18">
        <v>60</v>
      </c>
      <c r="U272" s="21">
        <f t="shared" si="15"/>
        <v>9.15</v>
      </c>
      <c r="V272" s="31">
        <v>5.58</v>
      </c>
      <c r="W272" s="23"/>
      <c r="X272" s="31">
        <v>0</v>
      </c>
      <c r="Y272" s="32"/>
      <c r="Z272" s="72" t="s">
        <v>649</v>
      </c>
      <c r="AA272" s="78">
        <v>88.03342799999999</v>
      </c>
      <c r="AB272" s="78">
        <v>0</v>
      </c>
      <c r="AC272" s="78">
        <v>0</v>
      </c>
    </row>
    <row r="273" spans="1:29" ht="15.75">
      <c r="A273" s="7">
        <f t="shared" si="17"/>
        <v>270</v>
      </c>
      <c r="B273" s="92" t="s">
        <v>193</v>
      </c>
      <c r="C273" s="8">
        <v>21262</v>
      </c>
      <c r="D273" s="78">
        <v>5263.35</v>
      </c>
      <c r="E273" s="78">
        <v>5162.88</v>
      </c>
      <c r="F273" s="78">
        <v>4649.74</v>
      </c>
      <c r="G273" s="78">
        <v>3881.96</v>
      </c>
      <c r="H273" s="20">
        <v>4308.02</v>
      </c>
      <c r="I273" s="20">
        <v>3764.4900000000002</v>
      </c>
      <c r="J273" s="78">
        <v>5665.0599999999995</v>
      </c>
      <c r="K273" s="78">
        <v>5739.04</v>
      </c>
      <c r="L273" s="78">
        <v>5268.03</v>
      </c>
      <c r="M273" s="78">
        <v>1816.67</v>
      </c>
      <c r="N273" s="78">
        <v>5056.13</v>
      </c>
      <c r="O273" s="69">
        <v>4289.98</v>
      </c>
      <c r="P273" s="1">
        <f t="shared" si="16"/>
        <v>54865.34999999999</v>
      </c>
      <c r="Q273" s="17">
        <v>216.18</v>
      </c>
      <c r="R273" s="34">
        <v>19</v>
      </c>
      <c r="S273" s="11">
        <v>1</v>
      </c>
      <c r="T273" s="18">
        <v>60</v>
      </c>
      <c r="U273" s="21">
        <f t="shared" si="15"/>
        <v>34.77</v>
      </c>
      <c r="V273" s="31">
        <v>33.48</v>
      </c>
      <c r="W273" s="23"/>
      <c r="X273" s="31">
        <v>0</v>
      </c>
      <c r="Y273" s="32"/>
      <c r="Z273" s="72" t="s">
        <v>650</v>
      </c>
      <c r="AA273" s="78">
        <v>528.2005679999999</v>
      </c>
      <c r="AB273" s="78">
        <v>0</v>
      </c>
      <c r="AC273" s="78">
        <v>0</v>
      </c>
    </row>
    <row r="274" spans="1:16" ht="15.75">
      <c r="A274" s="7">
        <f t="shared" si="17"/>
        <v>271</v>
      </c>
      <c r="B274" s="117" t="s">
        <v>865</v>
      </c>
      <c r="C274" s="8"/>
      <c r="D274" s="78">
        <v>94.64</v>
      </c>
      <c r="E274" s="78">
        <v>94.64</v>
      </c>
      <c r="F274" s="78">
        <v>94.64</v>
      </c>
      <c r="G274" s="78">
        <v>94.64</v>
      </c>
      <c r="H274" s="20">
        <v>94.64</v>
      </c>
      <c r="I274" s="78">
        <v>31.55</v>
      </c>
      <c r="J274" s="78">
        <v>34.7</v>
      </c>
      <c r="K274" s="78">
        <v>34.7</v>
      </c>
      <c r="L274" s="78">
        <v>34.7</v>
      </c>
      <c r="M274" s="78">
        <v>34.7</v>
      </c>
      <c r="N274" s="78">
        <v>34.7</v>
      </c>
      <c r="O274" s="69">
        <v>34.7</v>
      </c>
      <c r="P274" s="1">
        <f t="shared" si="16"/>
        <v>712.9500000000003</v>
      </c>
    </row>
    <row r="275" spans="1:16" ht="15.75">
      <c r="A275" s="7">
        <f t="shared" si="17"/>
        <v>272</v>
      </c>
      <c r="B275" s="117" t="s">
        <v>196</v>
      </c>
      <c r="C275" s="8"/>
      <c r="D275" s="78">
        <v>31.55</v>
      </c>
      <c r="E275" s="78">
        <v>31.55</v>
      </c>
      <c r="F275" s="78">
        <v>31.55</v>
      </c>
      <c r="G275" s="78">
        <v>31.55</v>
      </c>
      <c r="H275" s="20">
        <v>31.55</v>
      </c>
      <c r="I275" s="78">
        <v>31.55</v>
      </c>
      <c r="J275" s="78">
        <v>34.7</v>
      </c>
      <c r="K275" s="78">
        <v>34.7</v>
      </c>
      <c r="L275" s="78">
        <v>34.7</v>
      </c>
      <c r="M275" s="78">
        <v>34.7</v>
      </c>
      <c r="N275" s="78">
        <v>34.7</v>
      </c>
      <c r="O275" s="69">
        <v>34.7</v>
      </c>
      <c r="P275" s="1">
        <f t="shared" si="16"/>
        <v>397.49999999999994</v>
      </c>
    </row>
    <row r="276" spans="1:29" ht="15.75">
      <c r="A276" s="7">
        <f t="shared" si="17"/>
        <v>273</v>
      </c>
      <c r="B276" s="92" t="s">
        <v>198</v>
      </c>
      <c r="C276" s="8">
        <v>21395</v>
      </c>
      <c r="D276" s="78">
        <v>529.96</v>
      </c>
      <c r="E276" s="78">
        <v>529.96</v>
      </c>
      <c r="F276" s="78">
        <v>529.96</v>
      </c>
      <c r="G276" s="78">
        <v>529.96</v>
      </c>
      <c r="H276" s="20">
        <v>529.96</v>
      </c>
      <c r="I276" s="20">
        <v>529.96</v>
      </c>
      <c r="J276" s="78">
        <v>582.88</v>
      </c>
      <c r="K276" s="78">
        <v>582.88</v>
      </c>
      <c r="L276" s="78">
        <v>582.88</v>
      </c>
      <c r="M276" s="78">
        <v>503.77</v>
      </c>
      <c r="N276" s="78">
        <v>503.77</v>
      </c>
      <c r="O276" s="69">
        <v>503.77</v>
      </c>
      <c r="P276" s="1">
        <f t="shared" si="16"/>
        <v>6439.710000000001</v>
      </c>
      <c r="Q276" s="17">
        <v>4773.96</v>
      </c>
      <c r="R276" s="41">
        <v>177</v>
      </c>
      <c r="S276" s="11" t="s">
        <v>469</v>
      </c>
      <c r="T276" s="18">
        <v>220</v>
      </c>
      <c r="U276" s="21">
        <f t="shared" si="15"/>
        <v>1187.67</v>
      </c>
      <c r="V276" s="31">
        <v>951.054</v>
      </c>
      <c r="W276" s="23">
        <v>11.811</v>
      </c>
      <c r="X276" s="31">
        <v>951.054</v>
      </c>
      <c r="Y276" s="32">
        <v>1041.6</v>
      </c>
      <c r="Z276" s="72" t="s">
        <v>651</v>
      </c>
      <c r="AA276" s="78">
        <v>15004.398536399998</v>
      </c>
      <c r="AB276" s="78">
        <v>15004.398536399998</v>
      </c>
      <c r="AC276" s="78">
        <v>16432.896559999997</v>
      </c>
    </row>
    <row r="277" spans="1:29" ht="15.75">
      <c r="A277" s="7">
        <f t="shared" si="17"/>
        <v>274</v>
      </c>
      <c r="B277" s="92" t="s">
        <v>199</v>
      </c>
      <c r="C277" s="8">
        <v>12224</v>
      </c>
      <c r="D277" s="78">
        <v>126.19</v>
      </c>
      <c r="E277" s="78">
        <v>126.19</v>
      </c>
      <c r="F277" s="78">
        <v>126.19</v>
      </c>
      <c r="G277" s="78">
        <v>31.55</v>
      </c>
      <c r="H277" s="20">
        <v>126.19</v>
      </c>
      <c r="I277" s="20">
        <v>126.19</v>
      </c>
      <c r="J277" s="78">
        <v>138.79000000000002</v>
      </c>
      <c r="K277" s="78">
        <v>138.79000000000002</v>
      </c>
      <c r="L277" s="78">
        <v>138.79000000000002</v>
      </c>
      <c r="M277" s="78">
        <v>138.79000000000002</v>
      </c>
      <c r="N277" s="78">
        <v>138.79000000000002</v>
      </c>
      <c r="O277" s="69">
        <v>138.79000000000002</v>
      </c>
      <c r="P277" s="1">
        <f t="shared" si="16"/>
        <v>1495.2399999999998</v>
      </c>
      <c r="Q277" s="17">
        <v>826.8</v>
      </c>
      <c r="R277" s="34">
        <v>47</v>
      </c>
      <c r="S277" s="11" t="s">
        <v>469</v>
      </c>
      <c r="T277" s="18">
        <v>120</v>
      </c>
      <c r="U277" s="21">
        <f t="shared" si="15"/>
        <v>172.02</v>
      </c>
      <c r="V277" s="31">
        <v>129.942</v>
      </c>
      <c r="W277" s="23"/>
      <c r="X277" s="31">
        <v>0</v>
      </c>
      <c r="Y277" s="32"/>
      <c r="Z277" s="72" t="s">
        <v>652</v>
      </c>
      <c r="AA277" s="78">
        <v>2050.0429572</v>
      </c>
      <c r="AB277" s="78">
        <v>0</v>
      </c>
      <c r="AC277" s="78">
        <v>0</v>
      </c>
    </row>
    <row r="278" spans="1:29" ht="15.75">
      <c r="A278" s="7">
        <f t="shared" si="17"/>
        <v>275</v>
      </c>
      <c r="B278" s="92" t="s">
        <v>200</v>
      </c>
      <c r="C278" s="8">
        <v>12233</v>
      </c>
      <c r="D278" s="78">
        <v>283.91</v>
      </c>
      <c r="E278" s="78">
        <v>283.91</v>
      </c>
      <c r="F278" s="78">
        <v>283.91</v>
      </c>
      <c r="G278" s="78">
        <v>283.91</v>
      </c>
      <c r="H278" s="20">
        <v>283.90999999999997</v>
      </c>
      <c r="I278" s="20">
        <v>283.91</v>
      </c>
      <c r="J278" s="78">
        <v>312.26</v>
      </c>
      <c r="K278" s="78">
        <v>312.26</v>
      </c>
      <c r="L278" s="78">
        <v>312.26</v>
      </c>
      <c r="M278" s="78">
        <v>312.26</v>
      </c>
      <c r="N278" s="78">
        <v>312.26</v>
      </c>
      <c r="O278" s="69">
        <v>312.26</v>
      </c>
      <c r="P278" s="1">
        <f t="shared" si="16"/>
        <v>3577.0200000000013</v>
      </c>
      <c r="Q278" s="17">
        <v>842.4</v>
      </c>
      <c r="R278" s="34">
        <v>42</v>
      </c>
      <c r="S278" s="11" t="s">
        <v>469</v>
      </c>
      <c r="T278" s="18">
        <v>120</v>
      </c>
      <c r="U278" s="21">
        <f t="shared" si="15"/>
        <v>153.72</v>
      </c>
      <c r="V278" s="31">
        <v>80.152</v>
      </c>
      <c r="W278" s="23"/>
      <c r="X278" s="31">
        <v>0</v>
      </c>
      <c r="Y278" s="32"/>
      <c r="Z278" s="72" t="s">
        <v>653</v>
      </c>
      <c r="AA278" s="78">
        <v>1264.5160431999998</v>
      </c>
      <c r="AB278" s="78">
        <v>0</v>
      </c>
      <c r="AC278" s="78">
        <v>0</v>
      </c>
    </row>
    <row r="279" spans="1:29" ht="15.75">
      <c r="A279" s="7">
        <f t="shared" si="17"/>
        <v>276</v>
      </c>
      <c r="B279" s="92" t="s">
        <v>201</v>
      </c>
      <c r="C279" s="8">
        <v>12228</v>
      </c>
      <c r="D279" s="78">
        <v>31.55</v>
      </c>
      <c r="E279" s="78">
        <v>31.55</v>
      </c>
      <c r="F279" s="78">
        <v>31.55</v>
      </c>
      <c r="G279" s="78">
        <v>31.55</v>
      </c>
      <c r="H279" s="20">
        <v>-815.24</v>
      </c>
      <c r="I279" s="20">
        <v>0</v>
      </c>
      <c r="J279" s="70">
        <v>0</v>
      </c>
      <c r="K279" s="78">
        <v>0</v>
      </c>
      <c r="L279" s="78">
        <v>0</v>
      </c>
      <c r="M279" s="78">
        <v>0</v>
      </c>
      <c r="N279" s="78">
        <v>0</v>
      </c>
      <c r="O279" s="69">
        <v>0</v>
      </c>
      <c r="P279" s="1">
        <f t="shared" si="16"/>
        <v>-689.04</v>
      </c>
      <c r="Q279" s="17">
        <v>107.76</v>
      </c>
      <c r="R279" s="34">
        <v>11</v>
      </c>
      <c r="S279" s="11">
        <v>1</v>
      </c>
      <c r="T279" s="18">
        <v>60</v>
      </c>
      <c r="U279" s="21">
        <f t="shared" si="15"/>
        <v>20.13</v>
      </c>
      <c r="V279" s="31">
        <v>20.46</v>
      </c>
      <c r="W279" s="23"/>
      <c r="X279" s="31">
        <v>0</v>
      </c>
      <c r="Y279" s="32"/>
      <c r="Z279" s="72" t="s">
        <v>654</v>
      </c>
      <c r="AA279" s="78">
        <v>322.789236</v>
      </c>
      <c r="AB279" s="78">
        <v>0</v>
      </c>
      <c r="AC279" s="78">
        <v>0</v>
      </c>
    </row>
    <row r="280" spans="1:29" ht="15.75">
      <c r="A280" s="7">
        <f t="shared" si="17"/>
        <v>277</v>
      </c>
      <c r="B280" s="92" t="s">
        <v>202</v>
      </c>
      <c r="C280" s="8">
        <v>12231</v>
      </c>
      <c r="D280" s="78">
        <v>378.56</v>
      </c>
      <c r="E280" s="78">
        <v>378.56</v>
      </c>
      <c r="F280" s="78">
        <v>378.56</v>
      </c>
      <c r="G280" s="78">
        <v>378.56</v>
      </c>
      <c r="H280" s="20">
        <v>378.56</v>
      </c>
      <c r="I280" s="20">
        <v>378.56</v>
      </c>
      <c r="J280" s="78">
        <v>416.36</v>
      </c>
      <c r="K280" s="78">
        <v>416.36</v>
      </c>
      <c r="L280" s="78">
        <v>416.36</v>
      </c>
      <c r="M280" s="78">
        <v>416.36</v>
      </c>
      <c r="N280" s="78">
        <v>416.36</v>
      </c>
      <c r="O280" s="69">
        <v>416.36</v>
      </c>
      <c r="P280" s="1">
        <f t="shared" si="16"/>
        <v>4769.52</v>
      </c>
      <c r="Q280" s="17">
        <v>106.61</v>
      </c>
      <c r="R280" s="34">
        <v>12</v>
      </c>
      <c r="S280" s="11">
        <v>1</v>
      </c>
      <c r="T280" s="18">
        <v>60</v>
      </c>
      <c r="U280" s="21">
        <f t="shared" si="15"/>
        <v>21.96</v>
      </c>
      <c r="V280" s="31">
        <v>22.32</v>
      </c>
      <c r="W280" s="23"/>
      <c r="X280" s="31">
        <v>0</v>
      </c>
      <c r="Y280" s="32"/>
      <c r="Z280" s="72" t="s">
        <v>655</v>
      </c>
      <c r="AA280" s="78">
        <v>352.14371199999994</v>
      </c>
      <c r="AB280" s="78">
        <v>0</v>
      </c>
      <c r="AC280" s="78">
        <v>0</v>
      </c>
    </row>
    <row r="281" spans="1:29" ht="15.75">
      <c r="A281" s="7">
        <f t="shared" si="17"/>
        <v>278</v>
      </c>
      <c r="B281" s="92" t="s">
        <v>203</v>
      </c>
      <c r="C281" s="8">
        <v>12239</v>
      </c>
      <c r="D281" s="78">
        <v>94.64</v>
      </c>
      <c r="E281" s="78">
        <v>94.64</v>
      </c>
      <c r="F281" s="78">
        <v>63.1</v>
      </c>
      <c r="G281" s="78">
        <v>63.1</v>
      </c>
      <c r="H281" s="78">
        <v>63.1</v>
      </c>
      <c r="I281" s="20">
        <v>63.1</v>
      </c>
      <c r="J281" s="78">
        <v>69.4</v>
      </c>
      <c r="K281" s="78">
        <v>69.4</v>
      </c>
      <c r="L281" s="78">
        <v>69.4</v>
      </c>
      <c r="M281" s="78">
        <v>-195.6</v>
      </c>
      <c r="N281" s="78">
        <v>34.7</v>
      </c>
      <c r="O281" s="69">
        <v>-520.55</v>
      </c>
      <c r="P281" s="1">
        <f t="shared" si="16"/>
        <v>-31.569999999999993</v>
      </c>
      <c r="Q281" s="17">
        <v>104.1</v>
      </c>
      <c r="R281" s="34">
        <v>13</v>
      </c>
      <c r="S281" s="11">
        <v>1</v>
      </c>
      <c r="T281" s="18">
        <v>60</v>
      </c>
      <c r="U281" s="21">
        <f t="shared" si="15"/>
        <v>23.79</v>
      </c>
      <c r="V281" s="31">
        <v>24.18</v>
      </c>
      <c r="W281" s="23">
        <v>22.32</v>
      </c>
      <c r="X281" s="31">
        <v>0</v>
      </c>
      <c r="Y281" s="32"/>
      <c r="Z281" s="72" t="s">
        <v>656</v>
      </c>
      <c r="AA281" s="78">
        <v>381.47818799999993</v>
      </c>
      <c r="AB281" s="78">
        <v>0</v>
      </c>
      <c r="AC281" s="78">
        <v>0</v>
      </c>
    </row>
    <row r="282" spans="1:29" ht="15.75">
      <c r="A282" s="7">
        <f t="shared" si="17"/>
        <v>279</v>
      </c>
      <c r="B282" s="92" t="s">
        <v>204</v>
      </c>
      <c r="C282" s="8">
        <v>12240</v>
      </c>
      <c r="D282" s="78">
        <v>473.19</v>
      </c>
      <c r="E282" s="78">
        <v>473.19</v>
      </c>
      <c r="F282" s="78">
        <v>473.19</v>
      </c>
      <c r="G282" s="78">
        <v>473.18999999999994</v>
      </c>
      <c r="H282" s="78">
        <v>473.18999999999994</v>
      </c>
      <c r="I282" s="20">
        <v>473.18999999999994</v>
      </c>
      <c r="J282" s="78">
        <v>520.4399999999999</v>
      </c>
      <c r="K282" s="78">
        <v>520.4399999999999</v>
      </c>
      <c r="L282" s="78">
        <v>520.4399999999999</v>
      </c>
      <c r="M282" s="78">
        <v>520.4399999999999</v>
      </c>
      <c r="N282" s="78">
        <v>520.4399999999999</v>
      </c>
      <c r="O282" s="69">
        <v>520.4399999999999</v>
      </c>
      <c r="P282" s="1">
        <f t="shared" si="16"/>
        <v>5961.779999999999</v>
      </c>
      <c r="Q282" s="17">
        <v>79.32</v>
      </c>
      <c r="R282" s="34">
        <v>6</v>
      </c>
      <c r="S282" s="11">
        <v>1</v>
      </c>
      <c r="T282" s="18">
        <v>60</v>
      </c>
      <c r="U282" s="21">
        <f t="shared" si="15"/>
        <v>10.98</v>
      </c>
      <c r="V282" s="31">
        <v>11.16</v>
      </c>
      <c r="W282" s="23"/>
      <c r="X282" s="31">
        <v>0</v>
      </c>
      <c r="Y282" s="32"/>
      <c r="Z282" s="72" t="s">
        <v>657</v>
      </c>
      <c r="AA282" s="78">
        <v>176.06685599999997</v>
      </c>
      <c r="AB282" s="78">
        <v>0</v>
      </c>
      <c r="AC282" s="78">
        <v>0</v>
      </c>
    </row>
    <row r="283" spans="1:29" ht="15.75">
      <c r="A283" s="7">
        <f t="shared" si="17"/>
        <v>280</v>
      </c>
      <c r="B283" s="92" t="s">
        <v>205</v>
      </c>
      <c r="C283" s="8">
        <v>12242</v>
      </c>
      <c r="D283" s="78">
        <v>473.19</v>
      </c>
      <c r="E283" s="78">
        <v>473.19</v>
      </c>
      <c r="F283" s="78">
        <v>473.19</v>
      </c>
      <c r="G283" s="78">
        <v>473.19</v>
      </c>
      <c r="H283" s="78">
        <v>473.19</v>
      </c>
      <c r="I283" s="20">
        <v>473.19</v>
      </c>
      <c r="J283" s="78">
        <v>485.75</v>
      </c>
      <c r="K283" s="78">
        <v>485.75</v>
      </c>
      <c r="L283" s="78">
        <v>485.75</v>
      </c>
      <c r="M283" s="78">
        <v>485.75</v>
      </c>
      <c r="N283" s="78">
        <v>485.75</v>
      </c>
      <c r="O283" s="69">
        <v>485.75</v>
      </c>
      <c r="P283" s="1">
        <f t="shared" si="16"/>
        <v>5753.639999999999</v>
      </c>
      <c r="Q283" s="17">
        <v>115.22</v>
      </c>
      <c r="R283" s="34">
        <v>11</v>
      </c>
      <c r="S283" s="11">
        <v>1</v>
      </c>
      <c r="T283" s="18">
        <v>60</v>
      </c>
      <c r="U283" s="21">
        <f t="shared" si="15"/>
        <v>20.13</v>
      </c>
      <c r="V283" s="31">
        <v>20.46</v>
      </c>
      <c r="W283" s="23"/>
      <c r="X283" s="31">
        <v>0</v>
      </c>
      <c r="Y283" s="32"/>
      <c r="Z283" s="72" t="s">
        <v>658</v>
      </c>
      <c r="AA283" s="78">
        <v>322.789236</v>
      </c>
      <c r="AB283" s="78">
        <v>0</v>
      </c>
      <c r="AC283" s="78">
        <v>0</v>
      </c>
    </row>
    <row r="284" spans="1:29" ht="15.75">
      <c r="A284" s="7">
        <f t="shared" si="17"/>
        <v>281</v>
      </c>
      <c r="B284" s="92" t="s">
        <v>206</v>
      </c>
      <c r="C284" s="8">
        <v>12235</v>
      </c>
      <c r="D284" s="78">
        <v>410.1</v>
      </c>
      <c r="E284" s="78">
        <v>410.1</v>
      </c>
      <c r="F284" s="78">
        <v>441.65</v>
      </c>
      <c r="G284" s="78">
        <v>410.1</v>
      </c>
      <c r="H284" s="78">
        <v>378.56</v>
      </c>
      <c r="I284" s="89">
        <v>378.56</v>
      </c>
      <c r="J284" s="78">
        <v>416.36</v>
      </c>
      <c r="K284" s="78">
        <v>416.36</v>
      </c>
      <c r="L284" s="78">
        <v>381.65999999999997</v>
      </c>
      <c r="M284" s="78">
        <v>381.65999999999997</v>
      </c>
      <c r="N284" s="78">
        <v>381.65999999999997</v>
      </c>
      <c r="O284" s="69">
        <v>381.65999999999997</v>
      </c>
      <c r="P284" s="1">
        <f t="shared" si="16"/>
        <v>4788.429999999999</v>
      </c>
      <c r="Q284" s="17">
        <v>114.47</v>
      </c>
      <c r="R284" s="34">
        <v>14</v>
      </c>
      <c r="S284" s="11">
        <v>1</v>
      </c>
      <c r="T284" s="18">
        <v>60</v>
      </c>
      <c r="U284" s="21">
        <f t="shared" si="15"/>
        <v>25.62</v>
      </c>
      <c r="V284" s="31">
        <v>26.04</v>
      </c>
      <c r="W284" s="23"/>
      <c r="X284" s="31">
        <v>0</v>
      </c>
      <c r="Y284" s="32"/>
      <c r="Z284" s="72" t="s">
        <v>659</v>
      </c>
      <c r="AA284" s="78">
        <v>410.8226639999999</v>
      </c>
      <c r="AB284" s="78">
        <v>0</v>
      </c>
      <c r="AC284" s="78">
        <v>0</v>
      </c>
    </row>
    <row r="285" spans="1:29" ht="15.75">
      <c r="A285" s="7">
        <f t="shared" si="17"/>
        <v>282</v>
      </c>
      <c r="B285" s="92" t="s">
        <v>207</v>
      </c>
      <c r="C285" s="8">
        <v>12238</v>
      </c>
      <c r="D285" s="78">
        <v>347</v>
      </c>
      <c r="E285" s="78">
        <v>347</v>
      </c>
      <c r="F285" s="78">
        <v>378.55</v>
      </c>
      <c r="G285" s="78">
        <v>378.55</v>
      </c>
      <c r="H285" s="78">
        <v>378.55</v>
      </c>
      <c r="I285" s="20">
        <v>378.55</v>
      </c>
      <c r="J285" s="78">
        <v>416.35</v>
      </c>
      <c r="K285" s="78">
        <v>416.35</v>
      </c>
      <c r="L285" s="78">
        <v>416.35</v>
      </c>
      <c r="M285" s="78">
        <v>416.35</v>
      </c>
      <c r="N285" s="78">
        <v>416.35</v>
      </c>
      <c r="O285" s="69">
        <v>416.35</v>
      </c>
      <c r="P285" s="1">
        <f t="shared" si="16"/>
        <v>4706.3</v>
      </c>
      <c r="Q285" s="17">
        <v>112.71</v>
      </c>
      <c r="R285" s="34">
        <v>12</v>
      </c>
      <c r="S285" s="11">
        <v>1</v>
      </c>
      <c r="T285" s="18">
        <v>60</v>
      </c>
      <c r="U285" s="21">
        <f t="shared" si="15"/>
        <v>21.96</v>
      </c>
      <c r="V285" s="38">
        <v>18.6</v>
      </c>
      <c r="W285" s="23"/>
      <c r="X285" s="31">
        <v>0</v>
      </c>
      <c r="Y285" s="32"/>
      <c r="Z285" s="72" t="s">
        <v>660</v>
      </c>
      <c r="AA285" s="78">
        <v>293.44476000000003</v>
      </c>
      <c r="AB285" s="78">
        <v>0</v>
      </c>
      <c r="AC285" s="78">
        <v>0</v>
      </c>
    </row>
    <row r="286" spans="1:26" ht="15.75">
      <c r="A286" s="7">
        <f t="shared" si="17"/>
        <v>283</v>
      </c>
      <c r="B286" s="91" t="s">
        <v>75</v>
      </c>
      <c r="C286" s="8"/>
      <c r="D286" s="78"/>
      <c r="E286" s="78"/>
      <c r="F286" s="78"/>
      <c r="G286" s="78"/>
      <c r="H286" s="78"/>
      <c r="I286" s="20"/>
      <c r="K286" s="78"/>
      <c r="L286" s="78"/>
      <c r="M286" s="78"/>
      <c r="N286" s="78"/>
      <c r="O286" s="69"/>
      <c r="P286" s="1">
        <f t="shared" si="16"/>
        <v>0</v>
      </c>
      <c r="Q286" s="17"/>
      <c r="R286" s="34"/>
      <c r="S286" s="11"/>
      <c r="T286" s="18"/>
      <c r="U286" s="21"/>
      <c r="V286" s="38"/>
      <c r="W286" s="23"/>
      <c r="X286" s="31"/>
      <c r="Y286" s="32"/>
      <c r="Z286" s="72"/>
    </row>
    <row r="287" spans="1:29" ht="15.75">
      <c r="A287" s="7">
        <f t="shared" si="17"/>
        <v>284</v>
      </c>
      <c r="B287" s="92" t="s">
        <v>208</v>
      </c>
      <c r="C287" s="8">
        <v>12254</v>
      </c>
      <c r="D287" s="78">
        <v>63.09</v>
      </c>
      <c r="E287" s="78">
        <v>63.09</v>
      </c>
      <c r="F287" s="78">
        <v>63.09</v>
      </c>
      <c r="G287" s="78">
        <v>63.09</v>
      </c>
      <c r="H287" s="78">
        <v>63.09</v>
      </c>
      <c r="I287" s="20">
        <v>63.09</v>
      </c>
      <c r="J287" s="78">
        <v>69.39</v>
      </c>
      <c r="K287" s="78">
        <v>69.39</v>
      </c>
      <c r="L287" s="78">
        <v>69.39</v>
      </c>
      <c r="M287" s="78">
        <v>69.39</v>
      </c>
      <c r="N287" s="78">
        <v>69.39</v>
      </c>
      <c r="O287" s="69">
        <v>69.39</v>
      </c>
      <c r="P287" s="1">
        <f t="shared" si="16"/>
        <v>794.88</v>
      </c>
      <c r="Q287" s="17">
        <v>4312.7</v>
      </c>
      <c r="R287" s="34">
        <v>216</v>
      </c>
      <c r="S287" s="11" t="s">
        <v>469</v>
      </c>
      <c r="T287" s="18">
        <v>220</v>
      </c>
      <c r="U287" s="21">
        <f t="shared" si="15"/>
        <v>1449.36</v>
      </c>
      <c r="V287" s="31">
        <v>430.339</v>
      </c>
      <c r="W287" s="23">
        <v>403.093</v>
      </c>
      <c r="X287" s="31">
        <v>430.339</v>
      </c>
      <c r="Y287" s="32">
        <v>1009.05</v>
      </c>
      <c r="Z287" s="72" t="s">
        <v>661</v>
      </c>
      <c r="AA287" s="78">
        <v>6789.276267399999</v>
      </c>
      <c r="AB287" s="78">
        <v>6789.276267399999</v>
      </c>
      <c r="AC287" s="78">
        <v>15919.378229999997</v>
      </c>
    </row>
    <row r="288" spans="1:26" ht="15.75">
      <c r="A288" s="7">
        <f t="shared" si="17"/>
        <v>285</v>
      </c>
      <c r="B288" s="91" t="s">
        <v>209</v>
      </c>
      <c r="C288" s="8"/>
      <c r="D288" s="78"/>
      <c r="E288" s="78"/>
      <c r="F288" s="78"/>
      <c r="G288" s="78"/>
      <c r="H288" s="20"/>
      <c r="I288" s="20"/>
      <c r="J288" s="78"/>
      <c r="K288" s="78"/>
      <c r="L288" s="78"/>
      <c r="M288" s="78"/>
      <c r="N288" s="78"/>
      <c r="O288" s="69"/>
      <c r="P288" s="1">
        <f t="shared" si="16"/>
        <v>0</v>
      </c>
      <c r="Q288" s="17"/>
      <c r="R288" s="34"/>
      <c r="S288" s="11"/>
      <c r="T288" s="18"/>
      <c r="U288" s="21"/>
      <c r="V288" s="31"/>
      <c r="W288" s="23"/>
      <c r="X288" s="31"/>
      <c r="Y288" s="32"/>
      <c r="Z288" s="72"/>
    </row>
    <row r="289" spans="1:26" ht="15.75">
      <c r="A289" s="7">
        <f t="shared" si="17"/>
        <v>286</v>
      </c>
      <c r="B289" s="77" t="s">
        <v>76</v>
      </c>
      <c r="C289" s="8"/>
      <c r="D289" s="78"/>
      <c r="E289" s="78"/>
      <c r="F289" s="78"/>
      <c r="G289" s="78"/>
      <c r="H289" s="20"/>
      <c r="I289" s="20"/>
      <c r="J289" s="78"/>
      <c r="K289" s="78"/>
      <c r="L289" s="78"/>
      <c r="M289" s="78"/>
      <c r="N289" s="78"/>
      <c r="O289" s="69"/>
      <c r="P289" s="1">
        <f t="shared" si="16"/>
        <v>0</v>
      </c>
      <c r="Q289" s="17"/>
      <c r="R289" s="34"/>
      <c r="S289" s="11"/>
      <c r="T289" s="18"/>
      <c r="U289" s="21"/>
      <c r="V289" s="31"/>
      <c r="W289" s="23"/>
      <c r="X289" s="31"/>
      <c r="Y289" s="32"/>
      <c r="Z289" s="72"/>
    </row>
    <row r="290" spans="1:29" ht="15.75">
      <c r="A290" s="7">
        <f t="shared" si="17"/>
        <v>287</v>
      </c>
      <c r="B290" s="92" t="s">
        <v>441</v>
      </c>
      <c r="C290" s="8">
        <v>10012</v>
      </c>
      <c r="D290" s="78"/>
      <c r="E290" s="78"/>
      <c r="F290" s="78"/>
      <c r="G290" s="78"/>
      <c r="H290" s="20"/>
      <c r="I290" s="20"/>
      <c r="J290" s="78"/>
      <c r="K290" s="78"/>
      <c r="L290" s="78"/>
      <c r="M290" s="78"/>
      <c r="N290" s="78"/>
      <c r="O290" s="69"/>
      <c r="P290" s="1">
        <f t="shared" si="16"/>
        <v>0</v>
      </c>
      <c r="Q290" s="17">
        <v>2050.1</v>
      </c>
      <c r="R290" s="34">
        <v>215</v>
      </c>
      <c r="S290" s="11" t="s">
        <v>469</v>
      </c>
      <c r="T290" s="18">
        <v>220</v>
      </c>
      <c r="U290" s="21">
        <f t="shared" si="15"/>
        <v>1442.65</v>
      </c>
      <c r="V290" s="31">
        <v>539.899</v>
      </c>
      <c r="W290" s="23">
        <v>5.837</v>
      </c>
      <c r="X290" s="31">
        <v>539.899</v>
      </c>
      <c r="Y290" s="32">
        <v>213.04</v>
      </c>
      <c r="Z290" s="72" t="s">
        <v>662</v>
      </c>
      <c r="AA290" s="78">
        <v>8517.7705634</v>
      </c>
      <c r="AB290" s="78">
        <v>8517.7705634</v>
      </c>
      <c r="AC290" s="78">
        <v>3361.0368639999992</v>
      </c>
    </row>
    <row r="291" spans="1:26" ht="15.75">
      <c r="A291" s="7">
        <f t="shared" si="17"/>
        <v>288</v>
      </c>
      <c r="B291" s="92" t="s">
        <v>614</v>
      </c>
      <c r="C291" s="8"/>
      <c r="D291" s="78">
        <v>126.18</v>
      </c>
      <c r="E291" s="78">
        <v>126.18</v>
      </c>
      <c r="F291" s="78">
        <v>126.18</v>
      </c>
      <c r="G291" s="78">
        <v>126.18</v>
      </c>
      <c r="H291" s="20">
        <v>126.18</v>
      </c>
      <c r="I291" s="20">
        <v>126.18</v>
      </c>
      <c r="J291" s="78">
        <v>138.78</v>
      </c>
      <c r="K291" s="78">
        <v>138.78</v>
      </c>
      <c r="L291" s="78">
        <v>138.78</v>
      </c>
      <c r="M291" s="78">
        <v>138.78</v>
      </c>
      <c r="N291" s="78">
        <v>138.78</v>
      </c>
      <c r="O291" s="69">
        <v>138.78</v>
      </c>
      <c r="P291" s="1">
        <f t="shared" si="16"/>
        <v>1589.76</v>
      </c>
      <c r="Q291" s="17"/>
      <c r="R291" s="34"/>
      <c r="S291" s="11"/>
      <c r="T291" s="18"/>
      <c r="U291" s="21"/>
      <c r="V291" s="31"/>
      <c r="W291" s="23"/>
      <c r="X291" s="31"/>
      <c r="Y291" s="32"/>
      <c r="Z291" s="72"/>
    </row>
    <row r="292" spans="1:26" ht="15.75">
      <c r="A292" s="7">
        <f t="shared" si="17"/>
        <v>289</v>
      </c>
      <c r="B292" s="92" t="s">
        <v>866</v>
      </c>
      <c r="C292" s="8"/>
      <c r="D292" s="78">
        <v>0</v>
      </c>
      <c r="E292" s="78">
        <v>0</v>
      </c>
      <c r="F292" s="78">
        <v>0</v>
      </c>
      <c r="G292" s="78">
        <v>0</v>
      </c>
      <c r="H292" s="20">
        <v>0</v>
      </c>
      <c r="I292" s="20">
        <v>0</v>
      </c>
      <c r="J292" s="78"/>
      <c r="K292" s="78"/>
      <c r="L292" s="78"/>
      <c r="M292" s="78"/>
      <c r="N292" s="78"/>
      <c r="O292" s="69"/>
      <c r="P292" s="1">
        <f t="shared" si="16"/>
        <v>0</v>
      </c>
      <c r="Q292" s="17"/>
      <c r="R292" s="34"/>
      <c r="S292" s="11"/>
      <c r="T292" s="18"/>
      <c r="U292" s="21"/>
      <c r="V292" s="31"/>
      <c r="W292" s="23"/>
      <c r="X292" s="31"/>
      <c r="Y292" s="32"/>
      <c r="Z292" s="72"/>
    </row>
    <row r="293" spans="1:26" ht="15.75">
      <c r="A293" s="7">
        <f t="shared" si="17"/>
        <v>290</v>
      </c>
      <c r="B293" s="92" t="s">
        <v>892</v>
      </c>
      <c r="C293" s="8"/>
      <c r="D293" s="78">
        <v>0</v>
      </c>
      <c r="E293" s="78">
        <v>378.55</v>
      </c>
      <c r="F293" s="78">
        <v>378.55</v>
      </c>
      <c r="G293" s="78">
        <v>378.55</v>
      </c>
      <c r="H293" s="20">
        <v>378.55</v>
      </c>
      <c r="I293" s="20">
        <v>378.55</v>
      </c>
      <c r="J293" s="78">
        <v>416.35</v>
      </c>
      <c r="K293" s="78">
        <v>416.34999999999997</v>
      </c>
      <c r="L293" s="78">
        <v>416.34999999999997</v>
      </c>
      <c r="M293" s="78">
        <v>416.34999999999997</v>
      </c>
      <c r="N293" s="78">
        <v>416.34999999999997</v>
      </c>
      <c r="O293" s="69">
        <v>416.34999999999997</v>
      </c>
      <c r="P293" s="1">
        <f t="shared" si="16"/>
        <v>4390.849999999999</v>
      </c>
      <c r="Q293" s="17"/>
      <c r="R293" s="34"/>
      <c r="S293" s="11"/>
      <c r="T293" s="18"/>
      <c r="U293" s="21"/>
      <c r="V293" s="31"/>
      <c r="W293" s="23"/>
      <c r="X293" s="31"/>
      <c r="Y293" s="32"/>
      <c r="Z293" s="72"/>
    </row>
    <row r="294" spans="1:29" ht="15.75">
      <c r="A294" s="7">
        <f t="shared" si="17"/>
        <v>291</v>
      </c>
      <c r="B294" s="92" t="s">
        <v>210</v>
      </c>
      <c r="C294" s="8">
        <v>12267</v>
      </c>
      <c r="D294" s="78">
        <v>0</v>
      </c>
      <c r="E294" s="78">
        <v>0</v>
      </c>
      <c r="F294" s="78">
        <v>0</v>
      </c>
      <c r="G294" s="78">
        <v>0</v>
      </c>
      <c r="H294" s="20">
        <v>0</v>
      </c>
      <c r="I294" s="20">
        <v>0</v>
      </c>
      <c r="J294" s="78"/>
      <c r="K294" s="78"/>
      <c r="L294" s="78"/>
      <c r="M294" s="78"/>
      <c r="N294" s="78"/>
      <c r="O294" s="69"/>
      <c r="P294" s="1">
        <f t="shared" si="16"/>
        <v>0</v>
      </c>
      <c r="Q294" s="17">
        <v>4239.1</v>
      </c>
      <c r="R294" s="34">
        <v>250</v>
      </c>
      <c r="S294" s="11" t="s">
        <v>469</v>
      </c>
      <c r="T294" s="18">
        <v>220</v>
      </c>
      <c r="U294" s="21">
        <f aca="true" t="shared" si="18" ref="U294:U345">T294*R294*30.5/1000</f>
        <v>1677.5</v>
      </c>
      <c r="V294" s="31">
        <v>915.527</v>
      </c>
      <c r="W294" s="23">
        <v>184.617</v>
      </c>
      <c r="X294" s="31">
        <v>915.527</v>
      </c>
      <c r="Y294" s="32">
        <v>412.059</v>
      </c>
      <c r="Z294" s="72" t="s">
        <v>663</v>
      </c>
      <c r="AA294" s="78">
        <v>14443.9132682</v>
      </c>
      <c r="AB294" s="78">
        <v>14443.9132682</v>
      </c>
      <c r="AC294" s="78">
        <v>6500.8900194</v>
      </c>
    </row>
    <row r="295" spans="1:29" ht="15.75">
      <c r="A295" s="7">
        <f t="shared" si="17"/>
        <v>292</v>
      </c>
      <c r="B295" s="92" t="s">
        <v>211</v>
      </c>
      <c r="C295" s="8">
        <v>12273</v>
      </c>
      <c r="D295" s="78">
        <v>283.92</v>
      </c>
      <c r="E295" s="78">
        <v>283.92</v>
      </c>
      <c r="F295" s="78">
        <v>283.92</v>
      </c>
      <c r="G295" s="78">
        <v>283.92</v>
      </c>
      <c r="H295" s="78">
        <v>283.92</v>
      </c>
      <c r="I295" s="20">
        <v>283.92</v>
      </c>
      <c r="J295" s="78">
        <v>312.27</v>
      </c>
      <c r="K295" s="78">
        <v>312.27</v>
      </c>
      <c r="L295" s="78">
        <v>312.27</v>
      </c>
      <c r="M295" s="78">
        <v>312.27</v>
      </c>
      <c r="N295" s="78">
        <v>312.27</v>
      </c>
      <c r="O295" s="69">
        <v>312.27</v>
      </c>
      <c r="P295" s="1">
        <f t="shared" si="16"/>
        <v>3577.1400000000003</v>
      </c>
      <c r="Q295" s="17">
        <v>6951</v>
      </c>
      <c r="R295" s="34">
        <v>326</v>
      </c>
      <c r="S295" s="11" t="s">
        <v>469</v>
      </c>
      <c r="T295" s="18">
        <v>220</v>
      </c>
      <c r="U295" s="21">
        <f t="shared" si="18"/>
        <v>2187.46</v>
      </c>
      <c r="V295" s="31">
        <v>1261.95</v>
      </c>
      <c r="W295" s="23"/>
      <c r="X295" s="31">
        <v>1261.95</v>
      </c>
      <c r="Y295" s="32">
        <v>751.828</v>
      </c>
      <c r="Z295" s="72" t="s">
        <v>664</v>
      </c>
      <c r="AA295" s="78">
        <v>19909.280369999997</v>
      </c>
      <c r="AB295" s="78">
        <v>19909.280369999997</v>
      </c>
      <c r="AC295" s="78">
        <v>11861.289624799998</v>
      </c>
    </row>
    <row r="296" spans="1:26" ht="15.75">
      <c r="A296" s="7">
        <f t="shared" si="17"/>
        <v>293</v>
      </c>
      <c r="B296" s="92" t="s">
        <v>893</v>
      </c>
      <c r="C296" s="8"/>
      <c r="D296" s="78"/>
      <c r="E296" s="78"/>
      <c r="F296" s="78"/>
      <c r="G296" s="78"/>
      <c r="H296" s="78"/>
      <c r="I296" s="20"/>
      <c r="J296" s="78"/>
      <c r="K296" s="78"/>
      <c r="L296" s="78"/>
      <c r="M296" s="78"/>
      <c r="N296" s="78"/>
      <c r="O296" s="69"/>
      <c r="P296" s="1">
        <f t="shared" si="16"/>
        <v>0</v>
      </c>
      <c r="Q296" s="17"/>
      <c r="R296" s="34"/>
      <c r="S296" s="11"/>
      <c r="T296" s="18"/>
      <c r="U296" s="21"/>
      <c r="V296" s="31"/>
      <c r="W296" s="23"/>
      <c r="X296" s="31"/>
      <c r="Y296" s="32"/>
      <c r="Z296" s="72"/>
    </row>
    <row r="297" spans="1:16" ht="15.75">
      <c r="A297" s="7">
        <f t="shared" si="17"/>
        <v>294</v>
      </c>
      <c r="B297" s="117" t="s">
        <v>212</v>
      </c>
      <c r="C297" s="8"/>
      <c r="D297" s="78">
        <v>315.45</v>
      </c>
      <c r="E297" s="78">
        <v>315.45</v>
      </c>
      <c r="F297" s="78">
        <v>220.82</v>
      </c>
      <c r="G297" s="78">
        <v>220.82</v>
      </c>
      <c r="H297" s="20">
        <v>220.82</v>
      </c>
      <c r="I297" s="78">
        <v>220.82</v>
      </c>
      <c r="J297" s="78">
        <v>242.87</v>
      </c>
      <c r="K297" s="78">
        <v>206.61</v>
      </c>
      <c r="L297" s="78">
        <v>242.87</v>
      </c>
      <c r="M297" s="78">
        <v>242.87</v>
      </c>
      <c r="N297" s="78">
        <v>242.87</v>
      </c>
      <c r="O297" s="69">
        <v>242.87</v>
      </c>
      <c r="P297" s="1">
        <f t="shared" si="16"/>
        <v>2935.1399999999994</v>
      </c>
    </row>
    <row r="298" spans="1:29" ht="15.75">
      <c r="A298" s="7">
        <f t="shared" si="17"/>
        <v>295</v>
      </c>
      <c r="B298" s="92" t="s">
        <v>213</v>
      </c>
      <c r="C298" s="8">
        <v>21664</v>
      </c>
      <c r="D298" s="78">
        <v>239.74</v>
      </c>
      <c r="E298" s="78">
        <v>239.74</v>
      </c>
      <c r="F298" s="78">
        <v>239.74</v>
      </c>
      <c r="G298" s="78">
        <v>239.74</v>
      </c>
      <c r="H298" s="78">
        <v>239.74</v>
      </c>
      <c r="I298" s="20">
        <v>239.74</v>
      </c>
      <c r="J298" s="78">
        <v>263.68</v>
      </c>
      <c r="K298" s="78">
        <v>263.68</v>
      </c>
      <c r="L298" s="78">
        <v>263.68</v>
      </c>
      <c r="M298" s="89">
        <v>237.31</v>
      </c>
      <c r="N298" s="78">
        <v>237.31</v>
      </c>
      <c r="O298" s="69">
        <v>237.31</v>
      </c>
      <c r="P298" s="1">
        <f t="shared" si="16"/>
        <v>2941.41</v>
      </c>
      <c r="Q298" s="17">
        <v>320.9</v>
      </c>
      <c r="R298" s="34">
        <v>19</v>
      </c>
      <c r="S298" s="11">
        <v>1</v>
      </c>
      <c r="T298" s="18">
        <v>60</v>
      </c>
      <c r="U298" s="21">
        <f t="shared" si="18"/>
        <v>34.77</v>
      </c>
      <c r="V298" s="31">
        <v>35.34</v>
      </c>
      <c r="W298" s="23"/>
      <c r="X298" s="31">
        <v>0</v>
      </c>
      <c r="Y298" s="32"/>
      <c r="Z298" s="72" t="s">
        <v>665</v>
      </c>
      <c r="AA298" s="78">
        <v>557.545044</v>
      </c>
      <c r="AB298" s="78">
        <v>0</v>
      </c>
      <c r="AC298" s="78">
        <v>0</v>
      </c>
    </row>
    <row r="299" spans="1:16" ht="15.75">
      <c r="A299" s="7">
        <f t="shared" si="17"/>
        <v>296</v>
      </c>
      <c r="B299" s="117" t="s">
        <v>214</v>
      </c>
      <c r="C299" s="8"/>
      <c r="D299" s="78">
        <v>126.18</v>
      </c>
      <c r="E299" s="78">
        <v>126.18</v>
      </c>
      <c r="F299" s="78">
        <v>126.18</v>
      </c>
      <c r="G299" s="78">
        <v>126.18</v>
      </c>
      <c r="H299" s="20">
        <v>126.18</v>
      </c>
      <c r="I299" s="78">
        <v>126.18</v>
      </c>
      <c r="J299" s="78">
        <v>138.78</v>
      </c>
      <c r="K299" s="78">
        <v>138.78</v>
      </c>
      <c r="L299" s="78">
        <v>138.78</v>
      </c>
      <c r="M299" s="78">
        <v>138.78</v>
      </c>
      <c r="N299" s="78">
        <v>138.78</v>
      </c>
      <c r="O299" s="69">
        <v>138.78</v>
      </c>
      <c r="P299" s="1">
        <f t="shared" si="16"/>
        <v>1589.76</v>
      </c>
    </row>
    <row r="300" spans="1:29" ht="15.75">
      <c r="A300" s="7">
        <f t="shared" si="17"/>
        <v>297</v>
      </c>
      <c r="B300" s="92" t="s">
        <v>215</v>
      </c>
      <c r="C300" s="8">
        <v>21667</v>
      </c>
      <c r="D300" s="78">
        <v>473.18</v>
      </c>
      <c r="E300" s="78">
        <v>473.18</v>
      </c>
      <c r="F300" s="78">
        <v>473.18</v>
      </c>
      <c r="G300" s="78">
        <v>473.18</v>
      </c>
      <c r="H300" s="78">
        <v>473.18</v>
      </c>
      <c r="I300" s="20">
        <v>473.18</v>
      </c>
      <c r="J300" s="78">
        <v>520.4300000000001</v>
      </c>
      <c r="K300" s="78">
        <v>555.13</v>
      </c>
      <c r="L300" s="78">
        <v>555.13</v>
      </c>
      <c r="M300" s="78">
        <v>555.13</v>
      </c>
      <c r="N300" s="78">
        <v>555.13</v>
      </c>
      <c r="O300" s="69">
        <v>555.13</v>
      </c>
      <c r="P300" s="1">
        <f t="shared" si="16"/>
        <v>6135.160000000001</v>
      </c>
      <c r="Q300" s="17">
        <v>4364.9</v>
      </c>
      <c r="R300" s="34">
        <v>283</v>
      </c>
      <c r="S300" s="11" t="s">
        <v>469</v>
      </c>
      <c r="T300" s="18">
        <v>220</v>
      </c>
      <c r="U300" s="21">
        <f t="shared" si="18"/>
        <v>1898.93</v>
      </c>
      <c r="V300" s="31">
        <v>476.888</v>
      </c>
      <c r="W300" s="23"/>
      <c r="X300" s="31">
        <v>476.888</v>
      </c>
      <c r="Y300" s="32">
        <v>623.582</v>
      </c>
      <c r="Z300" s="72" t="s">
        <v>305</v>
      </c>
      <c r="AA300" s="78">
        <v>7523.671220799999</v>
      </c>
      <c r="AB300" s="78">
        <v>7523.671220799999</v>
      </c>
      <c r="AC300" s="78">
        <v>9838.0037812</v>
      </c>
    </row>
    <row r="301" spans="1:29" ht="15.75">
      <c r="A301" s="7">
        <f t="shared" si="17"/>
        <v>298</v>
      </c>
      <c r="B301" s="92" t="s">
        <v>216</v>
      </c>
      <c r="C301" s="8">
        <v>21263</v>
      </c>
      <c r="D301" s="78">
        <v>88.33</v>
      </c>
      <c r="E301" s="78">
        <v>88.33</v>
      </c>
      <c r="F301" s="78">
        <v>88.33</v>
      </c>
      <c r="G301" s="78">
        <v>88.33</v>
      </c>
      <c r="H301" s="78">
        <v>88.33</v>
      </c>
      <c r="I301" s="20">
        <v>88.33</v>
      </c>
      <c r="J301" s="78">
        <v>97.15</v>
      </c>
      <c r="K301" s="78">
        <v>97.15</v>
      </c>
      <c r="L301" s="78">
        <v>97.15</v>
      </c>
      <c r="M301" s="78">
        <v>83.96</v>
      </c>
      <c r="N301" s="78">
        <v>83.96</v>
      </c>
      <c r="O301" s="69">
        <v>83.96</v>
      </c>
      <c r="P301" s="1">
        <f t="shared" si="16"/>
        <v>1073.31</v>
      </c>
      <c r="Q301" s="17">
        <v>281.6</v>
      </c>
      <c r="R301" s="34">
        <v>2</v>
      </c>
      <c r="S301" s="11">
        <v>1</v>
      </c>
      <c r="T301" s="18">
        <v>120</v>
      </c>
      <c r="U301" s="21">
        <f t="shared" si="18"/>
        <v>7.32</v>
      </c>
      <c r="V301" s="31">
        <v>7.44</v>
      </c>
      <c r="W301" s="23"/>
      <c r="X301" s="31">
        <v>7.44</v>
      </c>
      <c r="Y301" s="32"/>
      <c r="Z301" s="72" t="s">
        <v>666</v>
      </c>
      <c r="AA301" s="78">
        <v>117.36790399999998</v>
      </c>
      <c r="AB301" s="78">
        <v>117.36790399999998</v>
      </c>
      <c r="AC301" s="78">
        <v>0</v>
      </c>
    </row>
    <row r="302" spans="1:29" ht="15.75">
      <c r="A302" s="7">
        <f t="shared" si="17"/>
        <v>299</v>
      </c>
      <c r="B302" s="92" t="s">
        <v>217</v>
      </c>
      <c r="C302" s="8">
        <v>21264</v>
      </c>
      <c r="D302" s="78">
        <v>618.28</v>
      </c>
      <c r="E302" s="78">
        <v>618.28</v>
      </c>
      <c r="F302" s="78">
        <v>618.28</v>
      </c>
      <c r="G302" s="78">
        <v>618.28</v>
      </c>
      <c r="H302" s="78">
        <v>618.28</v>
      </c>
      <c r="I302" s="20">
        <v>618.28</v>
      </c>
      <c r="J302" s="78">
        <v>680.02</v>
      </c>
      <c r="K302" s="78">
        <v>680.02</v>
      </c>
      <c r="L302" s="78">
        <v>680.02</v>
      </c>
      <c r="M302" s="78">
        <v>587.73</v>
      </c>
      <c r="N302" s="78">
        <v>587.73</v>
      </c>
      <c r="O302" s="69">
        <v>587.73</v>
      </c>
      <c r="P302" s="1">
        <f t="shared" si="16"/>
        <v>7512.9299999999985</v>
      </c>
      <c r="Q302" s="25">
        <v>86</v>
      </c>
      <c r="R302" s="34">
        <v>0</v>
      </c>
      <c r="S302" s="42">
        <v>1</v>
      </c>
      <c r="T302" s="26">
        <v>120</v>
      </c>
      <c r="U302" s="27">
        <f t="shared" si="18"/>
        <v>0</v>
      </c>
      <c r="V302" s="38"/>
      <c r="W302" s="43"/>
      <c r="X302" s="38"/>
      <c r="Y302" s="29"/>
      <c r="Z302" s="76" t="s">
        <v>667</v>
      </c>
      <c r="AA302" s="78">
        <v>0</v>
      </c>
      <c r="AB302" s="78">
        <v>0</v>
      </c>
      <c r="AC302" s="78">
        <v>0</v>
      </c>
    </row>
    <row r="303" spans="1:29" ht="15.75">
      <c r="A303" s="7">
        <f t="shared" si="17"/>
        <v>300</v>
      </c>
      <c r="B303" s="92" t="s">
        <v>219</v>
      </c>
      <c r="C303" s="8">
        <v>12085</v>
      </c>
      <c r="D303" s="78">
        <v>347</v>
      </c>
      <c r="E303" s="78">
        <v>347</v>
      </c>
      <c r="F303" s="78">
        <v>347</v>
      </c>
      <c r="G303" s="78">
        <v>347</v>
      </c>
      <c r="H303" s="20">
        <v>347</v>
      </c>
      <c r="I303" s="20">
        <v>473.18</v>
      </c>
      <c r="J303" s="78">
        <v>72.5</v>
      </c>
      <c r="K303" s="78">
        <v>451.04</v>
      </c>
      <c r="L303" s="78">
        <v>451.04</v>
      </c>
      <c r="M303" s="78">
        <v>451.04</v>
      </c>
      <c r="N303" s="78">
        <v>451.04</v>
      </c>
      <c r="O303" s="69">
        <v>451.04</v>
      </c>
      <c r="P303" s="1">
        <f t="shared" si="16"/>
        <v>4535.88</v>
      </c>
      <c r="Q303" s="17">
        <v>219.22</v>
      </c>
      <c r="R303" s="34">
        <v>9</v>
      </c>
      <c r="S303" s="11">
        <v>1</v>
      </c>
      <c r="T303" s="18">
        <v>60</v>
      </c>
      <c r="U303" s="21">
        <f t="shared" si="18"/>
        <v>16.47</v>
      </c>
      <c r="V303" s="31">
        <v>16.74</v>
      </c>
      <c r="W303" s="23"/>
      <c r="X303" s="31">
        <v>0</v>
      </c>
      <c r="Y303" s="32"/>
      <c r="Z303" s="72" t="s">
        <v>668</v>
      </c>
      <c r="AA303" s="78">
        <v>264.10028399999993</v>
      </c>
      <c r="AB303" s="78">
        <v>0</v>
      </c>
      <c r="AC303" s="78">
        <v>0</v>
      </c>
    </row>
    <row r="304" spans="1:29" ht="15.75">
      <c r="A304" s="7">
        <f t="shared" si="17"/>
        <v>301</v>
      </c>
      <c r="B304" s="92" t="s">
        <v>220</v>
      </c>
      <c r="C304" s="8">
        <v>12086</v>
      </c>
      <c r="D304" s="78">
        <v>694.02</v>
      </c>
      <c r="E304" s="78">
        <v>441.62</v>
      </c>
      <c r="F304" s="78">
        <v>662.47</v>
      </c>
      <c r="G304" s="78">
        <v>662.47</v>
      </c>
      <c r="H304" s="20">
        <v>662.47</v>
      </c>
      <c r="I304" s="20">
        <v>662.47</v>
      </c>
      <c r="J304" s="78">
        <v>728.61</v>
      </c>
      <c r="K304" s="78">
        <v>728.61</v>
      </c>
      <c r="L304" s="78">
        <v>728.61</v>
      </c>
      <c r="M304" s="78">
        <v>728.61</v>
      </c>
      <c r="N304" s="78">
        <v>624.52</v>
      </c>
      <c r="O304" s="69">
        <v>659.22</v>
      </c>
      <c r="P304" s="1">
        <f t="shared" si="16"/>
        <v>7983.7</v>
      </c>
      <c r="Q304" s="17">
        <v>180.4</v>
      </c>
      <c r="R304" s="34">
        <v>13</v>
      </c>
      <c r="S304" s="11" t="s">
        <v>469</v>
      </c>
      <c r="T304" s="18">
        <v>60</v>
      </c>
      <c r="U304" s="21">
        <f t="shared" si="18"/>
        <v>23.79</v>
      </c>
      <c r="V304" s="31">
        <v>24.18</v>
      </c>
      <c r="W304" s="23"/>
      <c r="X304" s="31">
        <v>0</v>
      </c>
      <c r="Y304" s="32"/>
      <c r="Z304" s="72" t="s">
        <v>669</v>
      </c>
      <c r="AA304" s="78">
        <v>381.47818799999993</v>
      </c>
      <c r="AB304" s="78">
        <v>0</v>
      </c>
      <c r="AC304" s="78">
        <v>0</v>
      </c>
    </row>
    <row r="305" spans="1:29" ht="15.75">
      <c r="A305" s="7">
        <f t="shared" si="17"/>
        <v>302</v>
      </c>
      <c r="B305" s="92" t="s">
        <v>221</v>
      </c>
      <c r="C305" s="8">
        <v>12088</v>
      </c>
      <c r="D305" s="78">
        <v>283.91</v>
      </c>
      <c r="E305" s="78">
        <v>283.91</v>
      </c>
      <c r="F305" s="78">
        <v>283.91</v>
      </c>
      <c r="G305" s="78">
        <v>220.82</v>
      </c>
      <c r="H305" s="20">
        <v>189.27</v>
      </c>
      <c r="I305" s="20">
        <v>189.27</v>
      </c>
      <c r="J305" s="78">
        <v>138.79</v>
      </c>
      <c r="K305" s="78">
        <v>138.79</v>
      </c>
      <c r="L305" s="78">
        <v>138.79</v>
      </c>
      <c r="M305" s="78">
        <v>138.79</v>
      </c>
      <c r="N305" s="78">
        <v>138.79</v>
      </c>
      <c r="O305" s="69">
        <v>138.79</v>
      </c>
      <c r="P305" s="1">
        <f t="shared" si="16"/>
        <v>2283.83</v>
      </c>
      <c r="Q305" s="17">
        <v>300.8</v>
      </c>
      <c r="R305" s="34">
        <v>19</v>
      </c>
      <c r="S305" s="11">
        <v>1</v>
      </c>
      <c r="T305" s="18">
        <v>60</v>
      </c>
      <c r="U305" s="21">
        <f t="shared" si="18"/>
        <v>34.77</v>
      </c>
      <c r="V305" s="31">
        <v>35.34</v>
      </c>
      <c r="W305" s="23"/>
      <c r="X305" s="31">
        <v>0</v>
      </c>
      <c r="Y305" s="32"/>
      <c r="Z305" s="72" t="s">
        <v>670</v>
      </c>
      <c r="AA305" s="78">
        <v>557.545044</v>
      </c>
      <c r="AB305" s="78">
        <v>0</v>
      </c>
      <c r="AC305" s="78">
        <v>0</v>
      </c>
    </row>
    <row r="306" spans="1:29" ht="15.75">
      <c r="A306" s="7">
        <f t="shared" si="17"/>
        <v>303</v>
      </c>
      <c r="B306" s="92" t="s">
        <v>222</v>
      </c>
      <c r="C306" s="8">
        <v>12093</v>
      </c>
      <c r="D306" s="78">
        <v>378.54</v>
      </c>
      <c r="E306" s="78">
        <v>378.54</v>
      </c>
      <c r="F306" s="78">
        <v>378.54</v>
      </c>
      <c r="G306" s="78">
        <v>378.54</v>
      </c>
      <c r="H306" s="20">
        <v>378.54</v>
      </c>
      <c r="I306" s="20">
        <v>378.54</v>
      </c>
      <c r="J306" s="78">
        <v>416.34</v>
      </c>
      <c r="K306" s="78">
        <v>416.34</v>
      </c>
      <c r="L306" s="78">
        <v>416.34</v>
      </c>
      <c r="M306" s="78">
        <v>416.34</v>
      </c>
      <c r="N306" s="78">
        <v>416.34</v>
      </c>
      <c r="O306" s="69">
        <v>416.34</v>
      </c>
      <c r="P306" s="1">
        <f t="shared" si="16"/>
        <v>4769.280000000001</v>
      </c>
      <c r="Q306" s="17">
        <v>10587.9</v>
      </c>
      <c r="R306" s="34">
        <v>469</v>
      </c>
      <c r="S306" s="11" t="s">
        <v>469</v>
      </c>
      <c r="T306" s="18">
        <v>220</v>
      </c>
      <c r="U306" s="21">
        <f t="shared" si="18"/>
        <v>3146.99</v>
      </c>
      <c r="V306" s="31">
        <v>1024.908</v>
      </c>
      <c r="W306" s="23"/>
      <c r="X306" s="31">
        <v>1024.908</v>
      </c>
      <c r="Y306" s="32">
        <v>1070.353</v>
      </c>
      <c r="Z306" s="72" t="s">
        <v>671</v>
      </c>
      <c r="AA306" s="78">
        <v>16169.563552799997</v>
      </c>
      <c r="AB306" s="78">
        <v>16169.563552799997</v>
      </c>
      <c r="AC306" s="78">
        <v>16886.531139799998</v>
      </c>
    </row>
    <row r="307" spans="1:29" ht="15.75">
      <c r="A307" s="7">
        <f t="shared" si="17"/>
        <v>304</v>
      </c>
      <c r="B307" s="92" t="s">
        <v>223</v>
      </c>
      <c r="C307" s="8">
        <v>12094</v>
      </c>
      <c r="D307" s="78">
        <v>410.09</v>
      </c>
      <c r="E307" s="78">
        <v>410.09</v>
      </c>
      <c r="F307" s="78">
        <v>441.64</v>
      </c>
      <c r="G307" s="78">
        <v>441.64</v>
      </c>
      <c r="H307" s="20">
        <v>441.64</v>
      </c>
      <c r="I307" s="20">
        <v>441.64</v>
      </c>
      <c r="J307" s="78">
        <v>451.04</v>
      </c>
      <c r="K307" s="78">
        <v>451.04</v>
      </c>
      <c r="L307" s="78">
        <v>451.04</v>
      </c>
      <c r="M307" s="78">
        <v>451.04</v>
      </c>
      <c r="N307" s="78">
        <v>451.04</v>
      </c>
      <c r="O307" s="69">
        <v>416.35</v>
      </c>
      <c r="P307" s="1">
        <f t="shared" si="16"/>
        <v>5258.29</v>
      </c>
      <c r="Q307" s="17">
        <v>1953.1</v>
      </c>
      <c r="R307" s="34">
        <v>106</v>
      </c>
      <c r="S307" s="11" t="s">
        <v>469</v>
      </c>
      <c r="T307" s="18">
        <v>220</v>
      </c>
      <c r="U307" s="21">
        <f t="shared" si="18"/>
        <v>711.26</v>
      </c>
      <c r="V307" s="31">
        <v>333</v>
      </c>
      <c r="W307" s="23"/>
      <c r="X307" s="31">
        <v>333</v>
      </c>
      <c r="Y307" s="32">
        <v>183.337</v>
      </c>
      <c r="Z307" s="72" t="s">
        <v>672</v>
      </c>
      <c r="AA307" s="78">
        <v>5253.6078</v>
      </c>
      <c r="AB307" s="78">
        <v>5253.6078</v>
      </c>
      <c r="AC307" s="78">
        <v>16886.531139799998</v>
      </c>
    </row>
    <row r="308" spans="1:29" ht="15.75">
      <c r="A308" s="7">
        <f t="shared" si="17"/>
        <v>305</v>
      </c>
      <c r="B308" s="92" t="s">
        <v>224</v>
      </c>
      <c r="C308" s="8">
        <v>12611</v>
      </c>
      <c r="D308" s="78">
        <v>441.66</v>
      </c>
      <c r="E308" s="78">
        <v>441.66</v>
      </c>
      <c r="F308" s="78">
        <v>441.66</v>
      </c>
      <c r="G308" s="78">
        <v>536.29</v>
      </c>
      <c r="H308" s="20">
        <v>536.29</v>
      </c>
      <c r="I308" s="20">
        <v>536.29</v>
      </c>
      <c r="J308" s="78">
        <v>589.84</v>
      </c>
      <c r="K308" s="78">
        <v>624.53</v>
      </c>
      <c r="L308" s="78">
        <v>624.53</v>
      </c>
      <c r="M308" s="78">
        <v>624.53</v>
      </c>
      <c r="N308" s="78">
        <v>624.53</v>
      </c>
      <c r="O308" s="69">
        <v>624.53</v>
      </c>
      <c r="P308" s="1">
        <f t="shared" si="16"/>
        <v>6646.339999999999</v>
      </c>
      <c r="Q308" s="17">
        <v>2795.7</v>
      </c>
      <c r="R308" s="34">
        <v>116</v>
      </c>
      <c r="S308" s="11" t="s">
        <v>469</v>
      </c>
      <c r="T308" s="18">
        <v>220</v>
      </c>
      <c r="U308" s="21">
        <f t="shared" si="18"/>
        <v>778.36</v>
      </c>
      <c r="V308" s="31">
        <v>376.376</v>
      </c>
      <c r="W308" s="23"/>
      <c r="X308" s="31">
        <v>376.376</v>
      </c>
      <c r="Y308" s="32">
        <v>198.147</v>
      </c>
      <c r="Z308" s="72" t="s">
        <v>673</v>
      </c>
      <c r="AA308" s="78">
        <v>5937.943601599999</v>
      </c>
      <c r="AB308" s="78">
        <v>5937.943601599999</v>
      </c>
      <c r="AC308" s="78">
        <v>3126.0959602</v>
      </c>
    </row>
    <row r="309" spans="1:16" ht="15.75">
      <c r="A309" s="7">
        <f t="shared" si="17"/>
        <v>306</v>
      </c>
      <c r="B309" s="117" t="s">
        <v>867</v>
      </c>
      <c r="C309" s="8"/>
      <c r="D309" s="78">
        <v>0</v>
      </c>
      <c r="E309" s="78">
        <v>0</v>
      </c>
      <c r="F309" s="78">
        <v>0</v>
      </c>
      <c r="G309" s="78">
        <v>0</v>
      </c>
      <c r="H309" s="20">
        <v>0</v>
      </c>
      <c r="I309" s="78">
        <v>0</v>
      </c>
      <c r="J309" s="78"/>
      <c r="K309" s="78"/>
      <c r="L309" s="78"/>
      <c r="M309" s="78"/>
      <c r="N309" s="78"/>
      <c r="O309" s="69"/>
      <c r="P309" s="1">
        <f t="shared" si="16"/>
        <v>0</v>
      </c>
    </row>
    <row r="310" spans="1:29" ht="15.75">
      <c r="A310" s="7">
        <f t="shared" si="17"/>
        <v>307</v>
      </c>
      <c r="B310" s="92" t="s">
        <v>226</v>
      </c>
      <c r="C310" s="8">
        <v>21668</v>
      </c>
      <c r="D310" s="78">
        <v>0</v>
      </c>
      <c r="E310" s="78">
        <v>0</v>
      </c>
      <c r="F310" s="78">
        <v>0</v>
      </c>
      <c r="G310" s="78">
        <v>0</v>
      </c>
      <c r="H310" s="20">
        <v>0</v>
      </c>
      <c r="I310" s="20">
        <v>0</v>
      </c>
      <c r="J310" s="78"/>
      <c r="K310" s="78"/>
      <c r="L310" s="78"/>
      <c r="M310" s="78"/>
      <c r="N310" s="78"/>
      <c r="O310" s="69"/>
      <c r="P310" s="1">
        <f t="shared" si="16"/>
        <v>0</v>
      </c>
      <c r="Q310" s="17">
        <v>10376.5</v>
      </c>
      <c r="R310" s="34">
        <v>516</v>
      </c>
      <c r="S310" s="11" t="s">
        <v>469</v>
      </c>
      <c r="T310" s="18">
        <v>220</v>
      </c>
      <c r="U310" s="21">
        <f t="shared" si="18"/>
        <v>3462.36</v>
      </c>
      <c r="V310" s="31">
        <v>1413.46</v>
      </c>
      <c r="W310" s="23"/>
      <c r="X310" s="31">
        <v>1413.46</v>
      </c>
      <c r="Y310" s="32">
        <v>1005.3</v>
      </c>
      <c r="Z310" s="72" t="s">
        <v>674</v>
      </c>
      <c r="AA310" s="78">
        <v>22299.593035999995</v>
      </c>
      <c r="AB310" s="78">
        <v>22299.593035999995</v>
      </c>
      <c r="AC310" s="78">
        <v>15860.205979999997</v>
      </c>
    </row>
    <row r="311" spans="1:29" ht="15.75">
      <c r="A311" s="7">
        <f t="shared" si="17"/>
        <v>308</v>
      </c>
      <c r="B311" s="92" t="s">
        <v>227</v>
      </c>
      <c r="C311" s="8">
        <v>12098</v>
      </c>
      <c r="D311" s="78">
        <v>63.1</v>
      </c>
      <c r="E311" s="78">
        <v>63.1</v>
      </c>
      <c r="F311" s="78">
        <v>63.1</v>
      </c>
      <c r="G311" s="78">
        <v>63.1</v>
      </c>
      <c r="H311" s="20">
        <v>63.1</v>
      </c>
      <c r="I311" s="20">
        <v>63.1</v>
      </c>
      <c r="J311" s="78">
        <v>69.4</v>
      </c>
      <c r="K311" s="78">
        <v>69.4</v>
      </c>
      <c r="L311" s="78">
        <v>69.4</v>
      </c>
      <c r="M311" s="78">
        <v>69.4</v>
      </c>
      <c r="N311" s="78">
        <v>69.4</v>
      </c>
      <c r="O311" s="69">
        <v>69.4</v>
      </c>
      <c r="P311" s="1">
        <f t="shared" si="16"/>
        <v>794.9999999999999</v>
      </c>
      <c r="Q311" s="17">
        <v>3506.4</v>
      </c>
      <c r="R311" s="34">
        <v>134</v>
      </c>
      <c r="S311" s="11" t="s">
        <v>469</v>
      </c>
      <c r="T311" s="18">
        <v>220</v>
      </c>
      <c r="U311" s="21">
        <f t="shared" si="18"/>
        <v>899.14</v>
      </c>
      <c r="V311" s="31">
        <v>259.042</v>
      </c>
      <c r="W311" s="23">
        <v>449.943</v>
      </c>
      <c r="X311" s="31">
        <v>259.042</v>
      </c>
      <c r="Y311" s="32">
        <v>707.112</v>
      </c>
      <c r="Z311" s="72" t="s">
        <v>675</v>
      </c>
      <c r="AA311" s="78">
        <v>4086.802017199999</v>
      </c>
      <c r="AB311" s="78">
        <v>4086.802017199999</v>
      </c>
      <c r="AC311" s="78">
        <v>11155.833179199999</v>
      </c>
    </row>
    <row r="312" spans="1:29" ht="15.75">
      <c r="A312" s="7">
        <f t="shared" si="17"/>
        <v>309</v>
      </c>
      <c r="B312" s="92" t="s">
        <v>228</v>
      </c>
      <c r="C312" s="8">
        <v>12099</v>
      </c>
      <c r="D312" s="78">
        <v>315.47</v>
      </c>
      <c r="E312" s="78">
        <v>315.47</v>
      </c>
      <c r="F312" s="78">
        <v>315.47</v>
      </c>
      <c r="G312" s="78">
        <v>315.47</v>
      </c>
      <c r="H312" s="20">
        <v>315.47</v>
      </c>
      <c r="I312" s="20">
        <v>315.47</v>
      </c>
      <c r="J312" s="78">
        <v>346.97</v>
      </c>
      <c r="K312" s="78">
        <v>346.97</v>
      </c>
      <c r="L312" s="78">
        <v>346.97</v>
      </c>
      <c r="M312" s="78">
        <v>346.97</v>
      </c>
      <c r="N312" s="78">
        <v>346.97</v>
      </c>
      <c r="O312" s="69">
        <v>346.97</v>
      </c>
      <c r="P312" s="1">
        <f t="shared" si="16"/>
        <v>3974.6400000000012</v>
      </c>
      <c r="Q312" s="17">
        <v>4900.1</v>
      </c>
      <c r="R312" s="34">
        <v>196</v>
      </c>
      <c r="S312" s="11" t="s">
        <v>469</v>
      </c>
      <c r="T312" s="18">
        <v>220</v>
      </c>
      <c r="U312" s="21">
        <f t="shared" si="18"/>
        <v>1315.16</v>
      </c>
      <c r="V312" s="31">
        <v>690.192</v>
      </c>
      <c r="W312" s="23"/>
      <c r="X312" s="31">
        <v>690.192</v>
      </c>
      <c r="Y312" s="32">
        <v>386.22</v>
      </c>
      <c r="Z312" s="72" t="s">
        <v>676</v>
      </c>
      <c r="AA312" s="78">
        <v>10888.8931072</v>
      </c>
      <c r="AB312" s="78">
        <v>10888.8931072</v>
      </c>
      <c r="AC312" s="78">
        <v>6093.2384520000005</v>
      </c>
    </row>
    <row r="313" spans="1:29" ht="15.75">
      <c r="A313" s="7">
        <f t="shared" si="17"/>
        <v>310</v>
      </c>
      <c r="B313" s="92" t="s">
        <v>229</v>
      </c>
      <c r="C313" s="8">
        <v>12104</v>
      </c>
      <c r="D313" s="78">
        <v>94.64</v>
      </c>
      <c r="E313" s="78">
        <v>94.64</v>
      </c>
      <c r="F313" s="78">
        <v>94.64</v>
      </c>
      <c r="G313" s="78">
        <v>94.64</v>
      </c>
      <c r="H313" s="20">
        <v>-757.12</v>
      </c>
      <c r="I313" s="20">
        <v>0</v>
      </c>
      <c r="J313" s="78"/>
      <c r="K313" s="78"/>
      <c r="L313" s="78"/>
      <c r="M313" s="78"/>
      <c r="N313" s="78"/>
      <c r="O313" s="69"/>
      <c r="P313" s="1">
        <f t="shared" si="16"/>
        <v>-378.56</v>
      </c>
      <c r="Q313" s="17">
        <v>3554.49</v>
      </c>
      <c r="R313" s="34">
        <v>178</v>
      </c>
      <c r="S313" s="11" t="s">
        <v>469</v>
      </c>
      <c r="T313" s="18">
        <v>220</v>
      </c>
      <c r="U313" s="21">
        <f t="shared" si="18"/>
        <v>1194.38</v>
      </c>
      <c r="V313" s="31">
        <v>885.21</v>
      </c>
      <c r="W313" s="23"/>
      <c r="X313" s="31">
        <v>885.21</v>
      </c>
      <c r="Y313" s="32">
        <v>436.39</v>
      </c>
      <c r="Z313" s="72" t="s">
        <v>677</v>
      </c>
      <c r="AA313" s="78">
        <v>13965.614086</v>
      </c>
      <c r="AB313" s="78">
        <v>13965.614086</v>
      </c>
      <c r="AC313" s="78">
        <v>6884.750473999999</v>
      </c>
    </row>
    <row r="314" spans="1:29" s="86" customFormat="1" ht="15.75">
      <c r="A314" s="7">
        <f t="shared" si="17"/>
        <v>311</v>
      </c>
      <c r="B314" s="92" t="s">
        <v>230</v>
      </c>
      <c r="C314" s="8">
        <v>12105</v>
      </c>
      <c r="D314" s="78"/>
      <c r="E314" s="78"/>
      <c r="F314" s="78"/>
      <c r="G314" s="78"/>
      <c r="H314" s="20"/>
      <c r="I314" s="20"/>
      <c r="J314" s="78"/>
      <c r="K314" s="78"/>
      <c r="L314" s="78"/>
      <c r="M314" s="78"/>
      <c r="N314" s="78"/>
      <c r="O314" s="69"/>
      <c r="P314" s="1">
        <f t="shared" si="16"/>
        <v>0</v>
      </c>
      <c r="Q314" s="17">
        <v>4483.69</v>
      </c>
      <c r="R314" s="34">
        <v>208</v>
      </c>
      <c r="S314" s="11" t="s">
        <v>469</v>
      </c>
      <c r="T314" s="18">
        <v>220</v>
      </c>
      <c r="U314" s="21">
        <f t="shared" si="18"/>
        <v>1395.68</v>
      </c>
      <c r="V314" s="31">
        <v>1039.246</v>
      </c>
      <c r="W314" s="23">
        <v>4.774</v>
      </c>
      <c r="X314" s="31">
        <v>1039.246</v>
      </c>
      <c r="Y314" s="32">
        <v>446.698</v>
      </c>
      <c r="Z314" s="72" t="s">
        <v>678</v>
      </c>
      <c r="AA314" s="78">
        <v>16395.768443599998</v>
      </c>
      <c r="AB314" s="78">
        <v>16395.768443599998</v>
      </c>
      <c r="AC314" s="78">
        <v>7047.3756668</v>
      </c>
    </row>
    <row r="315" spans="1:29" ht="15.75">
      <c r="A315" s="7">
        <f t="shared" si="17"/>
        <v>312</v>
      </c>
      <c r="B315" s="92" t="s">
        <v>439</v>
      </c>
      <c r="C315" s="10">
        <v>10006</v>
      </c>
      <c r="D315" s="78"/>
      <c r="E315" s="78"/>
      <c r="F315" s="78"/>
      <c r="G315" s="78"/>
      <c r="H315" s="20"/>
      <c r="I315" s="20"/>
      <c r="J315" s="78"/>
      <c r="K315" s="78"/>
      <c r="L315" s="78"/>
      <c r="M315" s="78"/>
      <c r="N315" s="78"/>
      <c r="O315" s="69"/>
      <c r="P315" s="1">
        <f t="shared" si="16"/>
        <v>0</v>
      </c>
      <c r="Q315" s="17">
        <v>2795.8</v>
      </c>
      <c r="R315" s="34">
        <v>92</v>
      </c>
      <c r="S315" s="11" t="s">
        <v>469</v>
      </c>
      <c r="T315" s="18">
        <v>220</v>
      </c>
      <c r="U315" s="21">
        <f t="shared" si="18"/>
        <v>617.32</v>
      </c>
      <c r="V315" s="31">
        <v>315.144</v>
      </c>
      <c r="W315" s="23"/>
      <c r="X315" s="31">
        <v>315.144</v>
      </c>
      <c r="Y315" s="32">
        <v>239.68</v>
      </c>
      <c r="Z315" s="72" t="s">
        <v>679</v>
      </c>
      <c r="AA315" s="78">
        <v>4971.910830399999</v>
      </c>
      <c r="AB315" s="78">
        <v>4971.910830399999</v>
      </c>
      <c r="AC315" s="78">
        <v>3781.3354879999997</v>
      </c>
    </row>
    <row r="316" spans="1:29" ht="15.75">
      <c r="A316" s="7">
        <f t="shared" si="17"/>
        <v>313</v>
      </c>
      <c r="B316" s="92" t="s">
        <v>538</v>
      </c>
      <c r="C316" s="10">
        <v>10014</v>
      </c>
      <c r="D316" s="78"/>
      <c r="E316" s="78"/>
      <c r="F316" s="78"/>
      <c r="G316" s="78"/>
      <c r="H316" s="20"/>
      <c r="I316" s="20"/>
      <c r="J316" s="78"/>
      <c r="K316" s="78"/>
      <c r="L316" s="78"/>
      <c r="M316" s="78"/>
      <c r="N316" s="78"/>
      <c r="O316" s="69"/>
      <c r="P316" s="1">
        <f t="shared" si="16"/>
        <v>0</v>
      </c>
      <c r="Q316" s="17">
        <v>3553.61</v>
      </c>
      <c r="R316" s="34">
        <v>195</v>
      </c>
      <c r="S316" s="11" t="s">
        <v>469</v>
      </c>
      <c r="T316" s="18">
        <v>220</v>
      </c>
      <c r="U316" s="21">
        <f t="shared" si="18"/>
        <v>1308.45</v>
      </c>
      <c r="V316" s="31">
        <v>696.92</v>
      </c>
      <c r="W316" s="23"/>
      <c r="X316" s="31">
        <v>696.92</v>
      </c>
      <c r="Y316" s="32">
        <v>501.465</v>
      </c>
      <c r="Z316" s="72" t="s">
        <v>680</v>
      </c>
      <c r="AA316" s="78">
        <v>10995.028071999997</v>
      </c>
      <c r="AB316" s="78">
        <v>10995.028071999997</v>
      </c>
      <c r="AC316" s="78">
        <v>7911.422718999999</v>
      </c>
    </row>
    <row r="317" spans="1:16" ht="15.75">
      <c r="A317" s="7">
        <f t="shared" si="17"/>
        <v>314</v>
      </c>
      <c r="B317" s="117" t="s">
        <v>868</v>
      </c>
      <c r="C317" s="8"/>
      <c r="D317" s="78">
        <v>0</v>
      </c>
      <c r="E317" s="78">
        <v>0</v>
      </c>
      <c r="F317" s="78">
        <v>0</v>
      </c>
      <c r="G317" s="78">
        <v>0</v>
      </c>
      <c r="H317" s="20">
        <v>0</v>
      </c>
      <c r="I317" s="78">
        <v>0</v>
      </c>
      <c r="J317" s="78"/>
      <c r="K317" s="78"/>
      <c r="L317" s="78"/>
      <c r="M317" s="78"/>
      <c r="N317" s="78"/>
      <c r="O317" s="69"/>
      <c r="P317" s="1">
        <f t="shared" si="16"/>
        <v>0</v>
      </c>
    </row>
    <row r="318" spans="1:29" ht="15.75">
      <c r="A318" s="7">
        <f t="shared" si="17"/>
        <v>315</v>
      </c>
      <c r="B318" s="92" t="s">
        <v>231</v>
      </c>
      <c r="C318" s="8">
        <v>12406</v>
      </c>
      <c r="D318" s="78">
        <v>11110.03</v>
      </c>
      <c r="E318" s="78">
        <v>6903.44</v>
      </c>
      <c r="F318" s="78">
        <v>12990.36</v>
      </c>
      <c r="G318" s="78">
        <v>11924.48</v>
      </c>
      <c r="H318" s="20">
        <v>11612.34</v>
      </c>
      <c r="I318" s="20">
        <v>17811.2</v>
      </c>
      <c r="J318" s="78">
        <v>13214.640000000001</v>
      </c>
      <c r="K318" s="78">
        <v>15105.539999999999</v>
      </c>
      <c r="L318" s="78">
        <v>5629.05</v>
      </c>
      <c r="M318" s="78">
        <v>5727.6900000000005</v>
      </c>
      <c r="N318" s="78">
        <v>7421.4800000000005</v>
      </c>
      <c r="O318" s="69">
        <v>7530.75</v>
      </c>
      <c r="P318" s="1">
        <f t="shared" si="16"/>
        <v>126980.99999999999</v>
      </c>
      <c r="Q318" s="17">
        <v>4500.12</v>
      </c>
      <c r="R318" s="34">
        <v>233</v>
      </c>
      <c r="S318" s="11" t="s">
        <v>469</v>
      </c>
      <c r="T318" s="18">
        <v>220</v>
      </c>
      <c r="U318" s="21">
        <f t="shared" si="18"/>
        <v>1563.43</v>
      </c>
      <c r="V318" s="31">
        <v>524.045</v>
      </c>
      <c r="W318" s="23">
        <v>3892.38</v>
      </c>
      <c r="X318" s="31">
        <v>524.045</v>
      </c>
      <c r="Y318" s="32">
        <v>481.4</v>
      </c>
      <c r="Z318" s="72" t="s">
        <v>681</v>
      </c>
      <c r="AA318" s="78">
        <v>8267.648346999998</v>
      </c>
      <c r="AB318" s="78">
        <v>8267.648346999998</v>
      </c>
      <c r="AC318" s="78">
        <v>7594.845239999999</v>
      </c>
    </row>
    <row r="319" spans="1:16" ht="15.75">
      <c r="A319" s="7">
        <f t="shared" si="17"/>
        <v>316</v>
      </c>
      <c r="B319" s="117" t="s">
        <v>233</v>
      </c>
      <c r="C319" s="8"/>
      <c r="D319" s="78">
        <v>0</v>
      </c>
      <c r="E319" s="78">
        <v>0</v>
      </c>
      <c r="F319" s="78">
        <v>0</v>
      </c>
      <c r="G319" s="78">
        <v>0</v>
      </c>
      <c r="H319" s="20">
        <v>0</v>
      </c>
      <c r="I319" s="78">
        <v>0</v>
      </c>
      <c r="J319" s="78"/>
      <c r="K319" s="78"/>
      <c r="L319" s="78"/>
      <c r="M319" s="78"/>
      <c r="N319" s="78"/>
      <c r="O319" s="69"/>
      <c r="P319" s="1">
        <f t="shared" si="16"/>
        <v>0</v>
      </c>
    </row>
    <row r="320" spans="1:29" ht="15.75">
      <c r="A320" s="7">
        <f t="shared" si="17"/>
        <v>317</v>
      </c>
      <c r="B320" s="92" t="s">
        <v>232</v>
      </c>
      <c r="C320" s="8">
        <v>12637</v>
      </c>
      <c r="D320" s="78"/>
      <c r="E320" s="78"/>
      <c r="F320" s="78"/>
      <c r="G320" s="78"/>
      <c r="H320" s="20"/>
      <c r="I320" s="20"/>
      <c r="J320" s="78"/>
      <c r="K320" s="78"/>
      <c r="M320" s="78"/>
      <c r="N320" s="78"/>
      <c r="O320" s="69"/>
      <c r="P320" s="1">
        <f t="shared" si="16"/>
        <v>0</v>
      </c>
      <c r="Q320" s="17">
        <v>2548.97</v>
      </c>
      <c r="R320" s="34">
        <v>118</v>
      </c>
      <c r="S320" s="11" t="s">
        <v>469</v>
      </c>
      <c r="T320" s="18">
        <v>220</v>
      </c>
      <c r="U320" s="21">
        <f t="shared" si="18"/>
        <v>791.78</v>
      </c>
      <c r="V320" s="31">
        <v>358.375</v>
      </c>
      <c r="W320" s="23">
        <v>650.02</v>
      </c>
      <c r="X320" s="31">
        <v>358.375</v>
      </c>
      <c r="Y320" s="32">
        <v>340.841</v>
      </c>
      <c r="Z320" s="72" t="s">
        <v>682</v>
      </c>
      <c r="AA320" s="78">
        <v>5653.9290249999995</v>
      </c>
      <c r="AB320" s="78">
        <v>5653.9290249999995</v>
      </c>
      <c r="AC320" s="78">
        <v>5377.3221206</v>
      </c>
    </row>
    <row r="321" spans="1:29" ht="15.75">
      <c r="A321" s="7">
        <f t="shared" si="17"/>
        <v>318</v>
      </c>
      <c r="B321" s="92" t="s">
        <v>234</v>
      </c>
      <c r="C321" s="8">
        <v>12407</v>
      </c>
      <c r="D321" s="78">
        <v>15723.86</v>
      </c>
      <c r="E321" s="78">
        <v>14038.34</v>
      </c>
      <c r="F321" s="78">
        <v>13029.55</v>
      </c>
      <c r="G321" s="78">
        <v>14197.8</v>
      </c>
      <c r="H321" s="20">
        <v>16099.03</v>
      </c>
      <c r="I321" s="20">
        <v>15779.909999999998</v>
      </c>
      <c r="J321" s="78">
        <v>14426.099999999999</v>
      </c>
      <c r="K321" s="78">
        <v>10413.07</v>
      </c>
      <c r="L321" s="78">
        <v>13720.470000000001</v>
      </c>
      <c r="M321" s="78">
        <v>11969.07</v>
      </c>
      <c r="N321" s="78">
        <v>14592.14</v>
      </c>
      <c r="O321" s="69">
        <v>10676.68</v>
      </c>
      <c r="P321" s="1">
        <f t="shared" si="16"/>
        <v>164666.02000000002</v>
      </c>
      <c r="Q321" s="17">
        <v>4498.65</v>
      </c>
      <c r="R321" s="34">
        <v>230</v>
      </c>
      <c r="S321" s="11" t="s">
        <v>469</v>
      </c>
      <c r="T321" s="18">
        <v>220</v>
      </c>
      <c r="U321" s="21">
        <f t="shared" si="18"/>
        <v>1543.3</v>
      </c>
      <c r="V321" s="31">
        <v>1528.415</v>
      </c>
      <c r="W321" s="23"/>
      <c r="X321" s="31">
        <v>1528.415</v>
      </c>
      <c r="Y321" s="32">
        <v>424.51</v>
      </c>
      <c r="Z321" s="72" t="s">
        <v>683</v>
      </c>
      <c r="AA321" s="78">
        <v>24113.192089</v>
      </c>
      <c r="AB321" s="78">
        <v>24113.192089</v>
      </c>
      <c r="AC321" s="78">
        <v>6697.324465999999</v>
      </c>
    </row>
    <row r="322" spans="1:29" ht="15.75">
      <c r="A322" s="7">
        <f t="shared" si="17"/>
        <v>319</v>
      </c>
      <c r="B322" s="92" t="s">
        <v>235</v>
      </c>
      <c r="C322" s="8">
        <v>33005</v>
      </c>
      <c r="D322" s="78"/>
      <c r="E322" s="78"/>
      <c r="F322" s="78"/>
      <c r="G322" s="78"/>
      <c r="H322" s="20"/>
      <c r="I322" s="20"/>
      <c r="J322" s="78"/>
      <c r="K322" s="78"/>
      <c r="L322" s="78"/>
      <c r="M322" s="78"/>
      <c r="N322" s="78"/>
      <c r="O322" s="69"/>
      <c r="P322" s="1">
        <f t="shared" si="16"/>
        <v>0</v>
      </c>
      <c r="Q322" s="17">
        <v>3443.3</v>
      </c>
      <c r="R322" s="34">
        <v>192</v>
      </c>
      <c r="S322" s="11" t="s">
        <v>469</v>
      </c>
      <c r="T322" s="18">
        <v>220</v>
      </c>
      <c r="U322" s="21">
        <f t="shared" si="18"/>
        <v>1288.32</v>
      </c>
      <c r="V322" s="31">
        <v>770.053</v>
      </c>
      <c r="W322" s="23">
        <v>441.657</v>
      </c>
      <c r="X322" s="31">
        <v>770.053</v>
      </c>
      <c r="Y322" s="32">
        <v>469.327</v>
      </c>
      <c r="Z322" s="72" t="s">
        <v>684</v>
      </c>
      <c r="AA322" s="78">
        <v>12148.8181598</v>
      </c>
      <c r="AB322" s="78">
        <v>12148.8181598</v>
      </c>
      <c r="AC322" s="78">
        <v>7404.3943481999995</v>
      </c>
    </row>
    <row r="323" spans="1:29" ht="15.75">
      <c r="A323" s="7">
        <f t="shared" si="17"/>
        <v>320</v>
      </c>
      <c r="B323" s="92" t="s">
        <v>236</v>
      </c>
      <c r="C323" s="8">
        <v>21824</v>
      </c>
      <c r="D323" s="78">
        <v>883.48</v>
      </c>
      <c r="E323" s="78">
        <v>883.48</v>
      </c>
      <c r="F323" s="78">
        <v>883.48</v>
      </c>
      <c r="G323" s="78">
        <v>883.48</v>
      </c>
      <c r="H323" s="20">
        <v>883.48</v>
      </c>
      <c r="I323" s="20">
        <v>883.48</v>
      </c>
      <c r="J323" s="78">
        <v>1006.4</v>
      </c>
      <c r="K323" s="78">
        <v>909.2499999999999</v>
      </c>
      <c r="L323" s="78">
        <v>874.56</v>
      </c>
      <c r="M323" s="78">
        <v>874.56</v>
      </c>
      <c r="N323" s="78">
        <v>874.56</v>
      </c>
      <c r="O323" s="69">
        <v>874.56</v>
      </c>
      <c r="P323" s="1">
        <f t="shared" si="16"/>
        <v>10714.769999999997</v>
      </c>
      <c r="Q323" s="17">
        <v>1978.69</v>
      </c>
      <c r="R323" s="34">
        <v>88</v>
      </c>
      <c r="S323" s="11" t="s">
        <v>469</v>
      </c>
      <c r="T323" s="18">
        <v>220</v>
      </c>
      <c r="U323" s="21">
        <f t="shared" si="18"/>
        <v>590.48</v>
      </c>
      <c r="V323" s="31">
        <v>364.04</v>
      </c>
      <c r="W323" s="23"/>
      <c r="X323" s="31">
        <v>364.04</v>
      </c>
      <c r="Y323" s="32">
        <v>172.051</v>
      </c>
      <c r="Z323" s="72" t="s">
        <v>685</v>
      </c>
      <c r="AA323" s="78">
        <v>5743.313464</v>
      </c>
      <c r="AB323" s="78">
        <v>5743.313464</v>
      </c>
      <c r="AC323" s="78">
        <v>2714.3798065999995</v>
      </c>
    </row>
    <row r="324" spans="1:29" ht="15.75">
      <c r="A324" s="7">
        <f t="shared" si="17"/>
        <v>321</v>
      </c>
      <c r="B324" s="92" t="s">
        <v>237</v>
      </c>
      <c r="C324" s="8">
        <v>21827</v>
      </c>
      <c r="D324" s="78">
        <v>732.28</v>
      </c>
      <c r="E324" s="78">
        <v>-662.05</v>
      </c>
      <c r="F324" s="78">
        <v>669.19</v>
      </c>
      <c r="G324" s="78">
        <v>669.19</v>
      </c>
      <c r="H324" s="20">
        <v>669.19</v>
      </c>
      <c r="I324" s="20">
        <v>669.19</v>
      </c>
      <c r="J324" s="78">
        <v>736.03</v>
      </c>
      <c r="K324" s="70">
        <v>736.03</v>
      </c>
      <c r="L324" s="78">
        <v>736.03</v>
      </c>
      <c r="M324" s="70">
        <v>736.03</v>
      </c>
      <c r="N324" s="78">
        <v>736.03</v>
      </c>
      <c r="O324" s="69">
        <v>701.33</v>
      </c>
      <c r="P324" s="1">
        <f t="shared" si="16"/>
        <v>7128.469999999999</v>
      </c>
      <c r="Q324" s="17">
        <v>2531.08</v>
      </c>
      <c r="R324" s="34">
        <v>121</v>
      </c>
      <c r="S324" s="11" t="s">
        <v>469</v>
      </c>
      <c r="T324" s="18">
        <v>220</v>
      </c>
      <c r="U324" s="21">
        <f t="shared" si="18"/>
        <v>811.91</v>
      </c>
      <c r="V324" s="31">
        <v>727.915</v>
      </c>
      <c r="W324" s="23"/>
      <c r="X324" s="31">
        <v>727.915</v>
      </c>
      <c r="Y324" s="32">
        <v>356.255</v>
      </c>
      <c r="Z324" s="72" t="s">
        <v>686</v>
      </c>
      <c r="AA324" s="78">
        <v>11484.023788999997</v>
      </c>
      <c r="AB324" s="78">
        <v>11484.023788999997</v>
      </c>
      <c r="AC324" s="78">
        <v>5620.492632999999</v>
      </c>
    </row>
    <row r="325" spans="1:29" ht="15.75">
      <c r="A325" s="7">
        <f t="shared" si="17"/>
        <v>322</v>
      </c>
      <c r="B325" s="92" t="s">
        <v>238</v>
      </c>
      <c r="C325" s="8">
        <v>21828</v>
      </c>
      <c r="D325" s="78">
        <v>606.93</v>
      </c>
      <c r="E325" s="78">
        <v>606.93</v>
      </c>
      <c r="F325" s="78">
        <v>606.93</v>
      </c>
      <c r="G325" s="78">
        <v>606.93</v>
      </c>
      <c r="H325" s="20">
        <v>606.9300000000001</v>
      </c>
      <c r="I325" s="20">
        <v>638.27</v>
      </c>
      <c r="J325" s="78">
        <v>702</v>
      </c>
      <c r="K325" s="78">
        <v>702</v>
      </c>
      <c r="L325" s="78">
        <v>702</v>
      </c>
      <c r="M325" s="78">
        <v>702</v>
      </c>
      <c r="N325" s="78">
        <v>702</v>
      </c>
      <c r="O325" s="69">
        <v>736.6899999999999</v>
      </c>
      <c r="P325" s="1">
        <f aca="true" t="shared" si="19" ref="P325:P388">D325+E325+F325+G325+H325+I325+J325+K325+L325+M325+N325+O325</f>
        <v>7919.61</v>
      </c>
      <c r="Q325" s="17">
        <v>4395.22</v>
      </c>
      <c r="R325" s="34">
        <v>233</v>
      </c>
      <c r="S325" s="11" t="s">
        <v>469</v>
      </c>
      <c r="T325" s="18">
        <v>220</v>
      </c>
      <c r="U325" s="21">
        <f t="shared" si="18"/>
        <v>1563.43</v>
      </c>
      <c r="V325" s="31">
        <v>1112.54</v>
      </c>
      <c r="W325" s="23"/>
      <c r="X325" s="31">
        <v>1112.54</v>
      </c>
      <c r="Y325" s="32">
        <v>431.786</v>
      </c>
      <c r="Z325" s="72" t="s">
        <v>687</v>
      </c>
      <c r="AA325" s="78">
        <v>17552.098564</v>
      </c>
      <c r="AB325" s="78">
        <v>17552.098564</v>
      </c>
      <c r="AC325" s="78">
        <v>6812.1150075999985</v>
      </c>
    </row>
    <row r="326" spans="1:29" ht="15.75">
      <c r="A326" s="7">
        <f aca="true" t="shared" si="20" ref="A326:A389">A325+1</f>
        <v>323</v>
      </c>
      <c r="B326" s="92" t="s">
        <v>239</v>
      </c>
      <c r="C326" s="8">
        <v>21829</v>
      </c>
      <c r="D326" s="78">
        <v>794.96</v>
      </c>
      <c r="E326" s="78">
        <v>826.51</v>
      </c>
      <c r="F326" s="78">
        <v>826.51</v>
      </c>
      <c r="G326" s="78">
        <v>826.51</v>
      </c>
      <c r="H326" s="20">
        <v>826.51</v>
      </c>
      <c r="I326" s="20">
        <v>826.51</v>
      </c>
      <c r="J326" s="78">
        <v>909.0500000000001</v>
      </c>
      <c r="K326" s="78">
        <v>909.0500000000001</v>
      </c>
      <c r="L326" s="78">
        <v>909.0500000000001</v>
      </c>
      <c r="M326" s="78">
        <v>909.0500000000001</v>
      </c>
      <c r="N326" s="78">
        <v>909.0500000000001</v>
      </c>
      <c r="O326" s="69">
        <v>909.0500000000001</v>
      </c>
      <c r="P326" s="1">
        <f t="shared" si="19"/>
        <v>10381.81</v>
      </c>
      <c r="Q326" s="17">
        <v>3444.16</v>
      </c>
      <c r="R326" s="34">
        <v>170</v>
      </c>
      <c r="S326" s="11" t="s">
        <v>469</v>
      </c>
      <c r="T326" s="18">
        <v>220</v>
      </c>
      <c r="U326" s="21">
        <f t="shared" si="18"/>
        <v>1140.7</v>
      </c>
      <c r="V326" s="31">
        <v>752.705</v>
      </c>
      <c r="W326" s="23">
        <v>1112.54</v>
      </c>
      <c r="X326" s="31">
        <v>752.705</v>
      </c>
      <c r="Y326" s="32">
        <v>412.786</v>
      </c>
      <c r="Z326" s="72" t="s">
        <v>688</v>
      </c>
      <c r="AA326" s="78">
        <v>11875.125702999998</v>
      </c>
      <c r="AB326" s="78">
        <v>11875.125702999998</v>
      </c>
      <c r="AC326" s="78">
        <v>6512.359607599999</v>
      </c>
    </row>
    <row r="327" spans="1:29" ht="15.75">
      <c r="A327" s="7">
        <f t="shared" si="20"/>
        <v>324</v>
      </c>
      <c r="B327" s="92" t="s">
        <v>240</v>
      </c>
      <c r="C327" s="8">
        <v>12362</v>
      </c>
      <c r="D327" s="78">
        <v>13625.28</v>
      </c>
      <c r="E327" s="78">
        <v>13907.04</v>
      </c>
      <c r="F327" s="78">
        <v>10683.88</v>
      </c>
      <c r="G327" s="78">
        <v>15176.2</v>
      </c>
      <c r="H327" s="20">
        <v>8314.48</v>
      </c>
      <c r="I327" s="20">
        <v>14442.320000000002</v>
      </c>
      <c r="J327" s="78">
        <v>13546.73</v>
      </c>
      <c r="K327" s="78">
        <v>17060.460000000003</v>
      </c>
      <c r="L327" s="78">
        <v>23386.73</v>
      </c>
      <c r="M327" s="78">
        <v>3195.36</v>
      </c>
      <c r="N327" s="78">
        <v>15636.09</v>
      </c>
      <c r="O327" s="69">
        <v>12330.44</v>
      </c>
      <c r="P327" s="1">
        <f t="shared" si="19"/>
        <v>161305.00999999998</v>
      </c>
      <c r="Q327" s="17">
        <v>947.81</v>
      </c>
      <c r="R327" s="34">
        <v>51</v>
      </c>
      <c r="S327" s="11" t="s">
        <v>469</v>
      </c>
      <c r="T327" s="18">
        <v>220</v>
      </c>
      <c r="U327" s="21">
        <f t="shared" si="18"/>
        <v>342.21</v>
      </c>
      <c r="V327" s="38">
        <v>438.215</v>
      </c>
      <c r="W327" s="23"/>
      <c r="X327" s="38">
        <v>438.215</v>
      </c>
      <c r="Y327" s="32">
        <v>103.561</v>
      </c>
      <c r="Z327" s="72" t="s">
        <v>689</v>
      </c>
      <c r="AA327" s="78">
        <v>6913.542768999999</v>
      </c>
      <c r="AB327" s="78">
        <v>6913.542768999999</v>
      </c>
      <c r="AC327" s="78">
        <v>1633.8404725999999</v>
      </c>
    </row>
    <row r="328" spans="1:29" ht="15.75">
      <c r="A328" s="7">
        <f t="shared" si="20"/>
        <v>325</v>
      </c>
      <c r="B328" s="92" t="s">
        <v>241</v>
      </c>
      <c r="C328" s="8">
        <v>12360</v>
      </c>
      <c r="D328" s="78">
        <v>14932.35</v>
      </c>
      <c r="E328" s="78">
        <v>14744.97</v>
      </c>
      <c r="F328" s="78">
        <v>14154.23</v>
      </c>
      <c r="G328" s="78">
        <v>14111.53</v>
      </c>
      <c r="H328" s="20">
        <v>14532.84</v>
      </c>
      <c r="I328" s="20">
        <v>14244.63</v>
      </c>
      <c r="J328" s="78">
        <v>15493.01</v>
      </c>
      <c r="K328" s="78">
        <v>14811.380000000001</v>
      </c>
      <c r="L328" s="78">
        <v>15900.37</v>
      </c>
      <c r="M328" s="78">
        <v>11676.02</v>
      </c>
      <c r="N328" s="78">
        <v>11637.730000000001</v>
      </c>
      <c r="O328" s="69">
        <v>12342.93</v>
      </c>
      <c r="P328" s="1">
        <f t="shared" si="19"/>
        <v>168581.99</v>
      </c>
      <c r="Q328" s="17">
        <v>3483.69</v>
      </c>
      <c r="R328" s="34">
        <v>179</v>
      </c>
      <c r="S328" s="11" t="s">
        <v>469</v>
      </c>
      <c r="T328" s="18">
        <v>220</v>
      </c>
      <c r="U328" s="21">
        <f t="shared" si="18"/>
        <v>1201.09</v>
      </c>
      <c r="V328" s="31">
        <v>628.59</v>
      </c>
      <c r="W328" s="23"/>
      <c r="X328" s="31">
        <v>628.59</v>
      </c>
      <c r="Y328" s="32">
        <v>520.614</v>
      </c>
      <c r="Z328" s="72" t="s">
        <v>690</v>
      </c>
      <c r="AA328" s="78">
        <v>9917.002993999999</v>
      </c>
      <c r="AB328" s="78">
        <v>9917.002993999999</v>
      </c>
      <c r="AC328" s="78">
        <v>8213.5188324</v>
      </c>
    </row>
    <row r="329" spans="1:29" ht="15.75">
      <c r="A329" s="7">
        <f t="shared" si="20"/>
        <v>326</v>
      </c>
      <c r="B329" s="92" t="s">
        <v>242</v>
      </c>
      <c r="C329" s="8">
        <v>12361</v>
      </c>
      <c r="D329" s="78">
        <v>12575.62</v>
      </c>
      <c r="E329" s="78">
        <v>14117.79</v>
      </c>
      <c r="F329" s="78">
        <v>14036.41</v>
      </c>
      <c r="G329" s="78">
        <v>13170.15</v>
      </c>
      <c r="H329" s="20">
        <v>14750.76</v>
      </c>
      <c r="I329" s="20">
        <v>14848.249999999998</v>
      </c>
      <c r="J329" s="78">
        <v>15583.82</v>
      </c>
      <c r="K329" s="78">
        <v>16823.94</v>
      </c>
      <c r="L329" s="78">
        <v>17470.23</v>
      </c>
      <c r="M329" s="78">
        <v>11319.920000000002</v>
      </c>
      <c r="N329" s="78">
        <v>15572.869999999999</v>
      </c>
      <c r="O329" s="69">
        <v>15122.97</v>
      </c>
      <c r="P329" s="1">
        <f t="shared" si="19"/>
        <v>175392.73000000004</v>
      </c>
      <c r="Q329" s="17">
        <v>1973.15</v>
      </c>
      <c r="R329" s="34">
        <v>98</v>
      </c>
      <c r="S329" s="11" t="s">
        <v>469</v>
      </c>
      <c r="T329" s="18">
        <v>220</v>
      </c>
      <c r="U329" s="21">
        <f t="shared" si="18"/>
        <v>657.58</v>
      </c>
      <c r="V329" s="31">
        <v>626.9</v>
      </c>
      <c r="W329" s="23"/>
      <c r="X329" s="31">
        <v>626.9</v>
      </c>
      <c r="Y329" s="32">
        <v>222.332</v>
      </c>
      <c r="Z329" s="72" t="s">
        <v>691</v>
      </c>
      <c r="AA329" s="78">
        <v>9890.350539999998</v>
      </c>
      <c r="AB329" s="78">
        <v>9890.350539999998</v>
      </c>
      <c r="AC329" s="78">
        <v>3507.6430311999993</v>
      </c>
    </row>
    <row r="330" spans="1:29" ht="15.75">
      <c r="A330" s="7">
        <f t="shared" si="20"/>
        <v>327</v>
      </c>
      <c r="B330" s="92" t="s">
        <v>243</v>
      </c>
      <c r="C330" s="8">
        <v>11165</v>
      </c>
      <c r="D330" s="78">
        <v>10907.02</v>
      </c>
      <c r="E330" s="78">
        <v>11080.15</v>
      </c>
      <c r="F330" s="78">
        <v>12183.71</v>
      </c>
      <c r="G330" s="78">
        <v>9815.49</v>
      </c>
      <c r="H330" s="20">
        <v>11648.97</v>
      </c>
      <c r="I330" s="20">
        <v>12592.48</v>
      </c>
      <c r="J330" s="78">
        <v>11540.5</v>
      </c>
      <c r="K330" s="78">
        <v>12828.46</v>
      </c>
      <c r="L330" s="78">
        <v>15273.52</v>
      </c>
      <c r="M330" s="78">
        <v>10315.800000000001</v>
      </c>
      <c r="N330" s="78">
        <v>12349.18</v>
      </c>
      <c r="O330" s="69">
        <v>12118.099999999999</v>
      </c>
      <c r="P330" s="1">
        <f t="shared" si="19"/>
        <v>142653.38</v>
      </c>
      <c r="Q330" s="17">
        <v>2537.44</v>
      </c>
      <c r="R330" s="34">
        <v>126</v>
      </c>
      <c r="S330" s="11" t="s">
        <v>469</v>
      </c>
      <c r="T330" s="18">
        <v>220</v>
      </c>
      <c r="U330" s="21">
        <f t="shared" si="18"/>
        <v>845.46</v>
      </c>
      <c r="V330" s="31">
        <v>578.815</v>
      </c>
      <c r="W330" s="23"/>
      <c r="X330" s="31">
        <v>578.815</v>
      </c>
      <c r="Y330" s="32">
        <v>308.143</v>
      </c>
      <c r="Z330" s="72" t="s">
        <v>692</v>
      </c>
      <c r="AA330" s="78">
        <v>9131.742729</v>
      </c>
      <c r="AB330" s="78">
        <v>9131.742729</v>
      </c>
      <c r="AC330" s="78">
        <v>4861.448853799999</v>
      </c>
    </row>
    <row r="331" spans="1:29" ht="15.75">
      <c r="A331" s="7">
        <f t="shared" si="20"/>
        <v>328</v>
      </c>
      <c r="B331" s="92" t="s">
        <v>244</v>
      </c>
      <c r="C331" s="8">
        <v>12109</v>
      </c>
      <c r="D331" s="78">
        <v>694.02</v>
      </c>
      <c r="E331" s="78">
        <v>694.02</v>
      </c>
      <c r="F331" s="78">
        <v>694.02</v>
      </c>
      <c r="G331" s="78">
        <v>694.02</v>
      </c>
      <c r="H331" s="20">
        <v>694.02</v>
      </c>
      <c r="I331" s="20">
        <v>694.02</v>
      </c>
      <c r="J331" s="78">
        <v>763.32</v>
      </c>
      <c r="K331" s="78">
        <v>763.3199999999999</v>
      </c>
      <c r="L331" s="78">
        <v>763.3199999999999</v>
      </c>
      <c r="M331" s="78">
        <v>763.3199999999999</v>
      </c>
      <c r="N331" s="78">
        <v>763.3199999999999</v>
      </c>
      <c r="O331" s="69">
        <v>798.01</v>
      </c>
      <c r="P331" s="1">
        <f t="shared" si="19"/>
        <v>8778.729999999998</v>
      </c>
      <c r="Q331" s="17">
        <v>4477.66</v>
      </c>
      <c r="R331" s="34">
        <v>245</v>
      </c>
      <c r="S331" s="11" t="s">
        <v>469</v>
      </c>
      <c r="T331" s="18">
        <v>220</v>
      </c>
      <c r="U331" s="21">
        <f t="shared" si="18"/>
        <v>1643.95</v>
      </c>
      <c r="V331" s="31">
        <v>907.625</v>
      </c>
      <c r="W331" s="23"/>
      <c r="X331" s="31">
        <v>907.625</v>
      </c>
      <c r="Y331" s="32">
        <v>541.541</v>
      </c>
      <c r="Z331" s="72" t="s">
        <v>693</v>
      </c>
      <c r="AA331" s="78">
        <v>14319.236574999999</v>
      </c>
      <c r="AB331" s="78">
        <v>14319.236574999999</v>
      </c>
      <c r="AC331" s="78">
        <v>8543.6657406</v>
      </c>
    </row>
    <row r="332" spans="1:29" ht="15.75">
      <c r="A332" s="7">
        <f t="shared" si="20"/>
        <v>329</v>
      </c>
      <c r="B332" s="92" t="s">
        <v>245</v>
      </c>
      <c r="C332" s="8">
        <v>11161</v>
      </c>
      <c r="D332" s="78">
        <v>4752.08</v>
      </c>
      <c r="E332" s="78">
        <v>4967.69</v>
      </c>
      <c r="F332" s="78">
        <v>5022.38</v>
      </c>
      <c r="G332" s="78">
        <v>3978.68</v>
      </c>
      <c r="H332" s="20">
        <v>4616.07</v>
      </c>
      <c r="I332" s="20">
        <v>5297.65</v>
      </c>
      <c r="J332" s="78">
        <v>5517.3099999999995</v>
      </c>
      <c r="K332" s="78">
        <v>6291.99</v>
      </c>
      <c r="L332" s="78">
        <v>6345.13</v>
      </c>
      <c r="M332" s="78">
        <v>4139.48</v>
      </c>
      <c r="N332" s="78">
        <v>5944.87</v>
      </c>
      <c r="O332" s="69">
        <v>4734.47</v>
      </c>
      <c r="P332" s="1">
        <f t="shared" si="19"/>
        <v>61607.799999999996</v>
      </c>
      <c r="Q332" s="17">
        <v>3451.42</v>
      </c>
      <c r="R332" s="34">
        <v>175</v>
      </c>
      <c r="S332" s="11" t="s">
        <v>469</v>
      </c>
      <c r="T332" s="18">
        <v>220</v>
      </c>
      <c r="U332" s="21">
        <f t="shared" si="18"/>
        <v>1174.25</v>
      </c>
      <c r="V332" s="31">
        <v>592.975</v>
      </c>
      <c r="W332" s="23"/>
      <c r="X332" s="31">
        <v>592.975</v>
      </c>
      <c r="Y332" s="32">
        <v>418.796</v>
      </c>
      <c r="Z332" s="72" t="s">
        <v>694</v>
      </c>
      <c r="AA332" s="78">
        <v>9355.129385</v>
      </c>
      <c r="AB332" s="78">
        <v>9355.129385</v>
      </c>
      <c r="AC332" s="78">
        <v>6607.1669735999985</v>
      </c>
    </row>
    <row r="333" spans="1:29" ht="15.75">
      <c r="A333" s="7">
        <f t="shared" si="20"/>
        <v>330</v>
      </c>
      <c r="B333" s="92" t="s">
        <v>246</v>
      </c>
      <c r="C333" s="8">
        <v>12113</v>
      </c>
      <c r="D333" s="78">
        <v>220.82</v>
      </c>
      <c r="E333" s="78">
        <v>220.82</v>
      </c>
      <c r="F333" s="78">
        <v>220.82</v>
      </c>
      <c r="G333" s="78">
        <v>220.82</v>
      </c>
      <c r="H333" s="20">
        <v>220.82</v>
      </c>
      <c r="I333" s="20">
        <v>220.82</v>
      </c>
      <c r="J333" s="78">
        <v>242.87</v>
      </c>
      <c r="K333" s="78">
        <v>242.87</v>
      </c>
      <c r="L333" s="78">
        <v>242.87</v>
      </c>
      <c r="M333" s="78">
        <v>5697.7699999999995</v>
      </c>
      <c r="N333" s="78">
        <v>242.87</v>
      </c>
      <c r="O333" s="69">
        <v>242.87</v>
      </c>
      <c r="P333" s="1">
        <f t="shared" si="19"/>
        <v>8237.039999999999</v>
      </c>
      <c r="Q333" s="17">
        <v>1967.25</v>
      </c>
      <c r="R333" s="34">
        <v>73</v>
      </c>
      <c r="S333" s="11" t="s">
        <v>469</v>
      </c>
      <c r="T333" s="18">
        <v>220</v>
      </c>
      <c r="U333" s="21">
        <f t="shared" si="18"/>
        <v>489.83</v>
      </c>
      <c r="V333" s="31">
        <v>587.52</v>
      </c>
      <c r="W333" s="23"/>
      <c r="X333" s="31">
        <v>587.52</v>
      </c>
      <c r="Y333" s="32">
        <v>194.653</v>
      </c>
      <c r="Z333" s="72" t="s">
        <v>695</v>
      </c>
      <c r="AA333" s="78">
        <v>9269.068032</v>
      </c>
      <c r="AB333" s="78">
        <v>9269.068032</v>
      </c>
      <c r="AC333" s="78">
        <v>3070.9625197999994</v>
      </c>
    </row>
    <row r="334" spans="1:29" ht="15.75">
      <c r="A334" s="7">
        <f t="shared" si="20"/>
        <v>331</v>
      </c>
      <c r="B334" s="92" t="s">
        <v>247</v>
      </c>
      <c r="C334" s="8">
        <v>12118</v>
      </c>
      <c r="D334" s="78">
        <v>0</v>
      </c>
      <c r="E334" s="78">
        <v>0</v>
      </c>
      <c r="F334" s="78">
        <v>0</v>
      </c>
      <c r="G334" s="78">
        <v>0</v>
      </c>
      <c r="H334" s="20">
        <v>0</v>
      </c>
      <c r="I334" s="20">
        <v>0</v>
      </c>
      <c r="J334" s="78"/>
      <c r="K334" s="78"/>
      <c r="L334" s="78"/>
      <c r="M334" s="78"/>
      <c r="N334" s="78"/>
      <c r="O334" s="69"/>
      <c r="P334" s="1">
        <f t="shared" si="19"/>
        <v>0</v>
      </c>
      <c r="Q334" s="17">
        <v>2553.2</v>
      </c>
      <c r="R334" s="34">
        <v>135</v>
      </c>
      <c r="S334" s="11" t="s">
        <v>469</v>
      </c>
      <c r="T334" s="18">
        <v>220</v>
      </c>
      <c r="U334" s="21">
        <f t="shared" si="18"/>
        <v>905.85</v>
      </c>
      <c r="V334" s="31">
        <v>558</v>
      </c>
      <c r="W334" s="23"/>
      <c r="X334" s="31">
        <v>558</v>
      </c>
      <c r="Y334" s="32">
        <v>250.184</v>
      </c>
      <c r="Z334" s="72" t="s">
        <v>696</v>
      </c>
      <c r="AA334" s="78">
        <v>8803.342799999999</v>
      </c>
      <c r="AB334" s="78">
        <v>8803.342799999999</v>
      </c>
      <c r="AC334" s="78">
        <v>3947.0528944</v>
      </c>
    </row>
    <row r="335" spans="1:29" ht="15.75">
      <c r="A335" s="7">
        <f t="shared" si="20"/>
        <v>332</v>
      </c>
      <c r="B335" s="92" t="s">
        <v>248</v>
      </c>
      <c r="C335" s="8">
        <v>12119</v>
      </c>
      <c r="D335" s="78">
        <v>126.18</v>
      </c>
      <c r="E335" s="78">
        <v>126.18</v>
      </c>
      <c r="F335" s="78">
        <v>126.18</v>
      </c>
      <c r="G335" s="78">
        <v>126.18</v>
      </c>
      <c r="H335" s="20">
        <v>126.18</v>
      </c>
      <c r="I335" s="20">
        <v>126.18</v>
      </c>
      <c r="J335" s="78">
        <v>138.78</v>
      </c>
      <c r="K335" s="78">
        <v>138.78</v>
      </c>
      <c r="L335" s="78">
        <v>138.78</v>
      </c>
      <c r="M335" s="78">
        <v>138.78</v>
      </c>
      <c r="N335" s="78">
        <v>0</v>
      </c>
      <c r="O335" s="69">
        <v>0</v>
      </c>
      <c r="P335" s="1">
        <f t="shared" si="19"/>
        <v>1312.2</v>
      </c>
      <c r="Q335" s="17">
        <v>4489.9</v>
      </c>
      <c r="R335" s="34">
        <v>208</v>
      </c>
      <c r="S335" s="11" t="s">
        <v>469</v>
      </c>
      <c r="T335" s="18">
        <v>220</v>
      </c>
      <c r="U335" s="21">
        <f t="shared" si="18"/>
        <v>1395.68</v>
      </c>
      <c r="V335" s="31">
        <v>1057.286</v>
      </c>
      <c r="W335" s="23"/>
      <c r="X335" s="31">
        <v>1057.286</v>
      </c>
      <c r="Y335" s="32">
        <v>404.878</v>
      </c>
      <c r="Z335" s="72" t="s">
        <v>697</v>
      </c>
      <c r="AA335" s="78">
        <v>16680.3683076</v>
      </c>
      <c r="AB335" s="78">
        <v>16680.3683076</v>
      </c>
      <c r="AC335" s="78">
        <v>6387.598254799998</v>
      </c>
    </row>
    <row r="336" spans="1:29" ht="15.75">
      <c r="A336" s="7">
        <f t="shared" si="20"/>
        <v>333</v>
      </c>
      <c r="B336" s="92" t="s">
        <v>249</v>
      </c>
      <c r="C336" s="8">
        <v>11162</v>
      </c>
      <c r="D336" s="78">
        <v>6424.03</v>
      </c>
      <c r="E336" s="78">
        <v>6351.27</v>
      </c>
      <c r="F336" s="78">
        <v>6791.85</v>
      </c>
      <c r="G336" s="78">
        <v>5733.16</v>
      </c>
      <c r="H336" s="20">
        <v>6111.53</v>
      </c>
      <c r="I336" s="20">
        <v>7014.35</v>
      </c>
      <c r="J336" s="78">
        <v>11667.89</v>
      </c>
      <c r="K336" s="78">
        <v>7264.26</v>
      </c>
      <c r="L336" s="78">
        <v>8057.33</v>
      </c>
      <c r="M336" s="78">
        <v>5697.7699999999995</v>
      </c>
      <c r="N336" s="78">
        <v>7339.429999999999</v>
      </c>
      <c r="O336" s="69">
        <v>6196.85</v>
      </c>
      <c r="P336" s="1">
        <f t="shared" si="19"/>
        <v>84649.72</v>
      </c>
      <c r="Q336" s="17">
        <v>5749.27</v>
      </c>
      <c r="R336" s="34">
        <v>171</v>
      </c>
      <c r="S336" s="11" t="s">
        <v>469</v>
      </c>
      <c r="T336" s="18">
        <v>220</v>
      </c>
      <c r="U336" s="21">
        <f t="shared" si="18"/>
        <v>1147.41</v>
      </c>
      <c r="V336" s="31">
        <v>629.727</v>
      </c>
      <c r="W336" s="23">
        <v>81.468</v>
      </c>
      <c r="X336" s="31">
        <v>629.727</v>
      </c>
      <c r="Y336" s="32">
        <v>413.124</v>
      </c>
      <c r="Z336" s="72" t="s">
        <v>698</v>
      </c>
      <c r="AA336" s="78">
        <v>9934.950988199998</v>
      </c>
      <c r="AB336" s="78">
        <v>9934.950988199998</v>
      </c>
      <c r="AC336" s="78">
        <v>6517.6920984</v>
      </c>
    </row>
    <row r="337" spans="1:29" ht="15.75">
      <c r="A337" s="7">
        <f t="shared" si="20"/>
        <v>334</v>
      </c>
      <c r="B337" s="92" t="s">
        <v>250</v>
      </c>
      <c r="C337" s="8">
        <v>11163</v>
      </c>
      <c r="D337" s="78">
        <v>5727.53</v>
      </c>
      <c r="E337" s="78">
        <v>6998.79</v>
      </c>
      <c r="F337" s="78">
        <v>7148.8</v>
      </c>
      <c r="G337" s="78">
        <v>-1104.29</v>
      </c>
      <c r="H337" s="20">
        <v>8106.65</v>
      </c>
      <c r="I337" s="20">
        <v>7317.900000000001</v>
      </c>
      <c r="J337" s="78">
        <v>6197.98</v>
      </c>
      <c r="K337" s="78">
        <v>6965.21</v>
      </c>
      <c r="L337" s="78">
        <v>7659</v>
      </c>
      <c r="M337" s="78">
        <v>5485.34</v>
      </c>
      <c r="N337" s="78">
        <v>9180.1</v>
      </c>
      <c r="O337" s="69">
        <v>5779.71</v>
      </c>
      <c r="P337" s="1">
        <f t="shared" si="19"/>
        <v>75462.72000000002</v>
      </c>
      <c r="Q337" s="17">
        <v>18383.15</v>
      </c>
      <c r="R337" s="34">
        <v>725</v>
      </c>
      <c r="S337" s="11" t="s">
        <v>469</v>
      </c>
      <c r="T337" s="18">
        <v>220</v>
      </c>
      <c r="U337" s="21">
        <f t="shared" si="18"/>
        <v>4864.75</v>
      </c>
      <c r="V337" s="38">
        <v>5549.038</v>
      </c>
      <c r="W337" s="23">
        <v>256.897</v>
      </c>
      <c r="X337" s="38">
        <v>5549.038</v>
      </c>
      <c r="Y337" s="32"/>
      <c r="Z337" s="72" t="s">
        <v>699</v>
      </c>
      <c r="AA337" s="78">
        <v>87544.96291079996</v>
      </c>
      <c r="AB337" s="78">
        <v>87544.96291079996</v>
      </c>
      <c r="AC337" s="78">
        <v>0</v>
      </c>
    </row>
    <row r="338" spans="1:29" ht="15.75">
      <c r="A338" s="7">
        <f t="shared" si="20"/>
        <v>335</v>
      </c>
      <c r="B338" s="92" t="s">
        <v>251</v>
      </c>
      <c r="C338" s="8">
        <v>11164</v>
      </c>
      <c r="D338" s="78">
        <v>6310.05</v>
      </c>
      <c r="E338" s="78">
        <v>6075.96</v>
      </c>
      <c r="F338" s="78">
        <v>6549.91</v>
      </c>
      <c r="G338" s="78">
        <v>5908.59</v>
      </c>
      <c r="H338" s="20">
        <v>6063.48</v>
      </c>
      <c r="I338" s="20">
        <v>5736.65</v>
      </c>
      <c r="J338" s="78">
        <v>5983.83</v>
      </c>
      <c r="K338" s="78">
        <v>5583.25</v>
      </c>
      <c r="L338" s="78">
        <v>6548.929999999999</v>
      </c>
      <c r="M338" s="78">
        <v>6038.400000000001</v>
      </c>
      <c r="N338" s="78">
        <v>5819.6</v>
      </c>
      <c r="O338" s="69">
        <v>5426.6</v>
      </c>
      <c r="P338" s="1">
        <f t="shared" si="19"/>
        <v>72045.25000000001</v>
      </c>
      <c r="Q338" s="17">
        <v>321.63</v>
      </c>
      <c r="R338" s="34">
        <v>4</v>
      </c>
      <c r="S338" s="11">
        <v>1</v>
      </c>
      <c r="T338" s="18">
        <v>60</v>
      </c>
      <c r="U338" s="21">
        <f t="shared" si="18"/>
        <v>7.32</v>
      </c>
      <c r="V338" s="38">
        <v>14.88</v>
      </c>
      <c r="W338" s="23"/>
      <c r="X338" s="31">
        <v>0</v>
      </c>
      <c r="Y338" s="32"/>
      <c r="Z338" s="72" t="s">
        <v>700</v>
      </c>
      <c r="AA338" s="78">
        <v>234.75580799999997</v>
      </c>
      <c r="AB338" s="78">
        <v>0</v>
      </c>
      <c r="AC338" s="78">
        <v>0</v>
      </c>
    </row>
    <row r="339" spans="1:29" ht="15.75">
      <c r="A339" s="7">
        <f t="shared" si="20"/>
        <v>336</v>
      </c>
      <c r="B339" s="92" t="s">
        <v>253</v>
      </c>
      <c r="C339" s="8">
        <v>12642</v>
      </c>
      <c r="D339" s="78">
        <v>189.27</v>
      </c>
      <c r="E339" s="78">
        <v>189.27</v>
      </c>
      <c r="F339" s="78">
        <v>189.27</v>
      </c>
      <c r="G339" s="78">
        <v>189.27</v>
      </c>
      <c r="H339" s="20">
        <v>189.27</v>
      </c>
      <c r="I339" s="20">
        <v>189.27</v>
      </c>
      <c r="J339" s="78">
        <v>208.17</v>
      </c>
      <c r="K339" s="78">
        <v>208.17000000000002</v>
      </c>
      <c r="L339" s="78">
        <v>208.17000000000002</v>
      </c>
      <c r="M339" s="78">
        <v>208.17000000000002</v>
      </c>
      <c r="N339" s="78">
        <v>208.17000000000002</v>
      </c>
      <c r="O339" s="69">
        <v>208.17000000000002</v>
      </c>
      <c r="P339" s="1">
        <f t="shared" si="19"/>
        <v>2384.6400000000003</v>
      </c>
      <c r="Q339" s="17">
        <v>927.5</v>
      </c>
      <c r="R339" s="34">
        <v>44</v>
      </c>
      <c r="S339" s="11" t="s">
        <v>469</v>
      </c>
      <c r="T339" s="18">
        <v>220</v>
      </c>
      <c r="U339" s="21">
        <f t="shared" si="18"/>
        <v>295.24</v>
      </c>
      <c r="V339" s="31">
        <v>182.025</v>
      </c>
      <c r="W339" s="23"/>
      <c r="X339" s="31">
        <v>182.025</v>
      </c>
      <c r="Y339" s="32">
        <v>209.25</v>
      </c>
      <c r="Z339" s="72" t="s">
        <v>701</v>
      </c>
      <c r="AA339" s="78">
        <v>2871.725615</v>
      </c>
      <c r="AB339" s="78">
        <v>2871.725615</v>
      </c>
      <c r="AC339" s="78">
        <v>3301.2535499999994</v>
      </c>
    </row>
    <row r="340" spans="1:29" ht="15.75">
      <c r="A340" s="7">
        <f t="shared" si="20"/>
        <v>337</v>
      </c>
      <c r="B340" s="92" t="s">
        <v>254</v>
      </c>
      <c r="C340" s="8">
        <v>12640</v>
      </c>
      <c r="D340" s="78">
        <v>63.09</v>
      </c>
      <c r="E340" s="78">
        <v>63.09</v>
      </c>
      <c r="F340" s="78">
        <v>63.09</v>
      </c>
      <c r="G340" s="78">
        <v>63.09</v>
      </c>
      <c r="H340" s="20">
        <v>63.09</v>
      </c>
      <c r="I340" s="20">
        <v>63.09</v>
      </c>
      <c r="J340" s="78">
        <v>69.39</v>
      </c>
      <c r="K340" s="78">
        <v>69.39</v>
      </c>
      <c r="L340" s="78">
        <v>69.39</v>
      </c>
      <c r="M340" s="78">
        <v>69.39</v>
      </c>
      <c r="N340" s="78">
        <v>69.39</v>
      </c>
      <c r="O340" s="69">
        <v>69.39</v>
      </c>
      <c r="P340" s="1">
        <f t="shared" si="19"/>
        <v>794.88</v>
      </c>
      <c r="Q340" s="17">
        <v>4641.8</v>
      </c>
      <c r="R340" s="41">
        <v>232</v>
      </c>
      <c r="S340" s="11" t="s">
        <v>469</v>
      </c>
      <c r="T340" s="18">
        <v>220</v>
      </c>
      <c r="U340" s="21">
        <f t="shared" si="18"/>
        <v>1556.72</v>
      </c>
      <c r="V340" s="31">
        <v>661.272</v>
      </c>
      <c r="W340" s="23"/>
      <c r="X340" s="31">
        <v>661.272</v>
      </c>
      <c r="Y340" s="32">
        <v>335.145</v>
      </c>
      <c r="Z340" s="72" t="s">
        <v>702</v>
      </c>
      <c r="AA340" s="78">
        <v>10432.6338352</v>
      </c>
      <c r="AB340" s="78">
        <v>10432.6338352</v>
      </c>
      <c r="AC340" s="78">
        <v>5287.448606999999</v>
      </c>
    </row>
    <row r="341" spans="1:16" ht="15.75">
      <c r="A341" s="7">
        <f t="shared" si="20"/>
        <v>338</v>
      </c>
      <c r="B341" s="117" t="s">
        <v>252</v>
      </c>
      <c r="C341" s="8"/>
      <c r="D341" s="78">
        <v>336.48</v>
      </c>
      <c r="E341" s="78">
        <v>336.48</v>
      </c>
      <c r="F341" s="78">
        <v>315.45</v>
      </c>
      <c r="G341" s="78">
        <v>315.45</v>
      </c>
      <c r="H341" s="20">
        <v>315.45</v>
      </c>
      <c r="I341" s="78">
        <v>315.45</v>
      </c>
      <c r="J341" s="78">
        <v>346.95</v>
      </c>
      <c r="K341" s="78">
        <v>508.86</v>
      </c>
      <c r="L341" s="78">
        <v>370.08</v>
      </c>
      <c r="M341" s="78">
        <v>393.21</v>
      </c>
      <c r="N341" s="78">
        <v>416.34</v>
      </c>
      <c r="O341" s="69">
        <v>393.21</v>
      </c>
      <c r="P341" s="1">
        <f t="shared" si="19"/>
        <v>4363.41</v>
      </c>
    </row>
    <row r="342" spans="1:16" ht="15.75">
      <c r="A342" s="7">
        <f t="shared" si="20"/>
        <v>339</v>
      </c>
      <c r="B342" s="117" t="s">
        <v>869</v>
      </c>
      <c r="C342" s="8"/>
      <c r="D342" s="78">
        <v>0</v>
      </c>
      <c r="E342" s="78">
        <v>0</v>
      </c>
      <c r="F342" s="78">
        <v>0</v>
      </c>
      <c r="G342" s="78">
        <v>0</v>
      </c>
      <c r="H342" s="20">
        <v>0</v>
      </c>
      <c r="I342" s="78">
        <v>0</v>
      </c>
      <c r="J342" s="78"/>
      <c r="K342" s="78"/>
      <c r="L342" s="78"/>
      <c r="M342" s="78"/>
      <c r="N342" s="78"/>
      <c r="O342" s="69"/>
      <c r="P342" s="1">
        <f t="shared" si="19"/>
        <v>0</v>
      </c>
    </row>
    <row r="343" spans="1:29" ht="15.75">
      <c r="A343" s="7">
        <f t="shared" si="20"/>
        <v>340</v>
      </c>
      <c r="B343" s="92" t="s">
        <v>255</v>
      </c>
      <c r="C343" s="8">
        <v>21678</v>
      </c>
      <c r="D343" s="78">
        <v>1591.53</v>
      </c>
      <c r="E343" s="78">
        <v>2100.47</v>
      </c>
      <c r="F343" s="78">
        <v>1503.66</v>
      </c>
      <c r="G343" s="78">
        <v>2153.88</v>
      </c>
      <c r="H343" s="20">
        <v>1943.58</v>
      </c>
      <c r="I343" s="20">
        <v>1841.18</v>
      </c>
      <c r="J343" s="78">
        <v>1983.7199999999998</v>
      </c>
      <c r="K343" s="78">
        <v>2005.1399999999999</v>
      </c>
      <c r="L343" s="78">
        <v>2230.65</v>
      </c>
      <c r="M343" s="78">
        <v>1677.3799999999999</v>
      </c>
      <c r="N343" s="78">
        <v>2081.25</v>
      </c>
      <c r="O343" s="69">
        <v>1767.36</v>
      </c>
      <c r="P343" s="1">
        <f t="shared" si="19"/>
        <v>22879.8</v>
      </c>
      <c r="Q343" s="25">
        <v>0</v>
      </c>
      <c r="R343" s="41">
        <v>3</v>
      </c>
      <c r="S343" s="42" t="s">
        <v>469</v>
      </c>
      <c r="T343" s="26">
        <v>370</v>
      </c>
      <c r="U343" s="27">
        <f t="shared" si="18"/>
        <v>33.855</v>
      </c>
      <c r="V343" s="38"/>
      <c r="W343" s="43"/>
      <c r="X343" s="38"/>
      <c r="Y343" s="29"/>
      <c r="Z343" s="76" t="s">
        <v>703</v>
      </c>
      <c r="AA343" s="78">
        <v>0</v>
      </c>
      <c r="AB343" s="78">
        <v>0</v>
      </c>
      <c r="AC343" s="78">
        <v>0</v>
      </c>
    </row>
    <row r="344" spans="1:29" ht="15.75">
      <c r="A344" s="7">
        <f t="shared" si="20"/>
        <v>341</v>
      </c>
      <c r="B344" s="92" t="s">
        <v>256</v>
      </c>
      <c r="C344" s="8">
        <v>21675</v>
      </c>
      <c r="D344" s="78">
        <v>1062.43</v>
      </c>
      <c r="E344" s="78">
        <v>1559.19</v>
      </c>
      <c r="F344" s="78">
        <v>1268.55</v>
      </c>
      <c r="G344" s="78">
        <v>1440.14</v>
      </c>
      <c r="H344" s="20">
        <v>1244.3700000000001</v>
      </c>
      <c r="I344" s="20">
        <v>1601.0400000000002</v>
      </c>
      <c r="J344" s="78">
        <v>1786.8899999999999</v>
      </c>
      <c r="K344" s="78">
        <v>1608.6899999999998</v>
      </c>
      <c r="L344" s="78">
        <v>1474.0600000000002</v>
      </c>
      <c r="M344" s="78">
        <v>1501.34</v>
      </c>
      <c r="N344" s="78">
        <v>-875.63</v>
      </c>
      <c r="O344" s="69">
        <v>1290.8899999999999</v>
      </c>
      <c r="P344" s="1">
        <f t="shared" si="19"/>
        <v>14961.960000000001</v>
      </c>
      <c r="Q344" s="17">
        <v>197.5</v>
      </c>
      <c r="R344" s="34">
        <v>16</v>
      </c>
      <c r="S344" s="11">
        <v>1</v>
      </c>
      <c r="T344" s="18">
        <v>60</v>
      </c>
      <c r="U344" s="21">
        <f t="shared" si="18"/>
        <v>29.28</v>
      </c>
      <c r="V344" s="31">
        <v>29.76</v>
      </c>
      <c r="W344" s="23"/>
      <c r="X344" s="31">
        <v>0</v>
      </c>
      <c r="Y344" s="32"/>
      <c r="Z344" s="72" t="s">
        <v>704</v>
      </c>
      <c r="AA344" s="78">
        <v>469.51161599999995</v>
      </c>
      <c r="AB344" s="78">
        <v>0</v>
      </c>
      <c r="AC344" s="78">
        <v>0</v>
      </c>
    </row>
    <row r="345" spans="1:29" ht="15.75">
      <c r="A345" s="7">
        <f t="shared" si="20"/>
        <v>342</v>
      </c>
      <c r="B345" s="92" t="s">
        <v>257</v>
      </c>
      <c r="C345" s="8">
        <v>21676</v>
      </c>
      <c r="D345" s="78">
        <v>1799.08</v>
      </c>
      <c r="E345" s="78">
        <v>1382.55</v>
      </c>
      <c r="F345" s="78">
        <v>2216.94</v>
      </c>
      <c r="G345" s="78">
        <v>2356.16</v>
      </c>
      <c r="H345" s="20">
        <v>1880.84</v>
      </c>
      <c r="I345" s="20">
        <v>2441.59</v>
      </c>
      <c r="J345" s="78">
        <v>2739.3799999999997</v>
      </c>
      <c r="K345" s="78">
        <v>2707.8399999999997</v>
      </c>
      <c r="L345" s="78">
        <v>3098.4900000000002</v>
      </c>
      <c r="M345" s="78">
        <v>2451.54</v>
      </c>
      <c r="N345" s="78">
        <v>2043.28</v>
      </c>
      <c r="O345" s="69">
        <v>2788.81</v>
      </c>
      <c r="P345" s="1">
        <f t="shared" si="19"/>
        <v>27906.5</v>
      </c>
      <c r="Q345" s="17">
        <v>382.57</v>
      </c>
      <c r="R345" s="34">
        <v>19</v>
      </c>
      <c r="S345" s="11">
        <v>1</v>
      </c>
      <c r="T345" s="18">
        <v>60</v>
      </c>
      <c r="U345" s="21">
        <f t="shared" si="18"/>
        <v>34.77</v>
      </c>
      <c r="V345" s="31">
        <v>35.34</v>
      </c>
      <c r="W345" s="23"/>
      <c r="X345" s="31">
        <v>0</v>
      </c>
      <c r="Y345" s="32"/>
      <c r="Z345" s="72" t="s">
        <v>705</v>
      </c>
      <c r="AA345" s="78">
        <v>557.545044</v>
      </c>
      <c r="AB345" s="78">
        <v>0</v>
      </c>
      <c r="AC345" s="78">
        <v>0</v>
      </c>
    </row>
    <row r="346" spans="1:29" ht="15.75">
      <c r="A346" s="7">
        <f t="shared" si="20"/>
        <v>343</v>
      </c>
      <c r="B346" s="92" t="s">
        <v>258</v>
      </c>
      <c r="C346" s="8">
        <v>21677</v>
      </c>
      <c r="D346" s="78">
        <v>1205.03</v>
      </c>
      <c r="E346" s="78">
        <v>1420.58</v>
      </c>
      <c r="F346" s="78">
        <v>1565.69</v>
      </c>
      <c r="G346" s="78">
        <v>1476.31</v>
      </c>
      <c r="H346" s="20">
        <v>23.049999999999983</v>
      </c>
      <c r="I346" s="20">
        <v>1332.47</v>
      </c>
      <c r="J346" s="78">
        <v>1625.88</v>
      </c>
      <c r="K346" s="78">
        <v>1842.78</v>
      </c>
      <c r="L346" s="78">
        <v>1187.27</v>
      </c>
      <c r="M346" s="78">
        <v>1206.23</v>
      </c>
      <c r="N346" s="78">
        <v>1969.52</v>
      </c>
      <c r="O346" s="69">
        <v>1652.17</v>
      </c>
      <c r="P346" s="1">
        <f t="shared" si="19"/>
        <v>16506.98</v>
      </c>
      <c r="Q346" s="44">
        <v>82.2</v>
      </c>
      <c r="R346" s="45">
        <v>3</v>
      </c>
      <c r="S346" s="11">
        <v>1</v>
      </c>
      <c r="T346" s="47">
        <v>60</v>
      </c>
      <c r="U346" s="21">
        <v>3.72</v>
      </c>
      <c r="V346" s="31">
        <v>3.72</v>
      </c>
      <c r="W346" s="23"/>
      <c r="X346" s="31">
        <v>0</v>
      </c>
      <c r="Y346" s="32"/>
      <c r="Z346" s="72" t="s">
        <v>706</v>
      </c>
      <c r="AA346" s="78">
        <v>58.68895199999999</v>
      </c>
      <c r="AB346" s="78">
        <v>0</v>
      </c>
      <c r="AC346" s="78">
        <v>0</v>
      </c>
    </row>
    <row r="347" spans="1:29" ht="15.75">
      <c r="A347" s="7">
        <f t="shared" si="20"/>
        <v>344</v>
      </c>
      <c r="B347" s="92" t="s">
        <v>259</v>
      </c>
      <c r="C347" s="8">
        <v>22454</v>
      </c>
      <c r="D347" s="78">
        <v>7655.43</v>
      </c>
      <c r="E347" s="78">
        <v>9125.32</v>
      </c>
      <c r="F347" s="78">
        <v>6846.71</v>
      </c>
      <c r="G347" s="78">
        <v>6136.19</v>
      </c>
      <c r="H347" s="20">
        <v>6500.209999999999</v>
      </c>
      <c r="I347" s="20">
        <v>5295.82</v>
      </c>
      <c r="J347" s="78">
        <v>6716.8099999999995</v>
      </c>
      <c r="K347" s="70">
        <v>8038.15</v>
      </c>
      <c r="L347" s="78">
        <v>8074.200000000001</v>
      </c>
      <c r="M347" s="70">
        <v>5897.1</v>
      </c>
      <c r="N347" s="78">
        <v>7335.58</v>
      </c>
      <c r="O347" s="69">
        <v>6435.009999999999</v>
      </c>
      <c r="P347" s="1">
        <f t="shared" si="19"/>
        <v>84056.53</v>
      </c>
      <c r="Q347" s="44">
        <v>62.8</v>
      </c>
      <c r="R347" s="45">
        <v>6</v>
      </c>
      <c r="S347" s="46">
        <v>1</v>
      </c>
      <c r="T347" s="47">
        <v>60</v>
      </c>
      <c r="U347" s="21">
        <f aca="true" t="shared" si="21" ref="U347:U403">T347*R347*30.5/1000</f>
        <v>10.98</v>
      </c>
      <c r="V347" s="31">
        <v>11.16</v>
      </c>
      <c r="W347" s="23"/>
      <c r="X347" s="31">
        <v>0</v>
      </c>
      <c r="Y347" s="32"/>
      <c r="Z347" s="72" t="s">
        <v>707</v>
      </c>
      <c r="AA347" s="78">
        <v>176.06685599999997</v>
      </c>
      <c r="AB347" s="78">
        <v>0</v>
      </c>
      <c r="AC347" s="78">
        <v>0</v>
      </c>
    </row>
    <row r="348" spans="1:29" ht="15.75">
      <c r="A348" s="7">
        <f t="shared" si="20"/>
        <v>345</v>
      </c>
      <c r="B348" s="92" t="s">
        <v>260</v>
      </c>
      <c r="C348" s="8">
        <v>22457</v>
      </c>
      <c r="D348" s="78">
        <v>2798.07</v>
      </c>
      <c r="E348" s="78">
        <v>2653.73</v>
      </c>
      <c r="F348" s="78">
        <v>2343.41</v>
      </c>
      <c r="G348" s="78">
        <v>2837.67</v>
      </c>
      <c r="H348" s="78">
        <v>2707.83</v>
      </c>
      <c r="I348" s="20">
        <v>3097.35</v>
      </c>
      <c r="J348" s="78">
        <v>2916.55</v>
      </c>
      <c r="K348" s="78">
        <v>2160.79</v>
      </c>
      <c r="L348" s="78">
        <v>2334.2599999999998</v>
      </c>
      <c r="M348" s="78">
        <v>1972.29</v>
      </c>
      <c r="N348" s="78">
        <v>1585.1000000000001</v>
      </c>
      <c r="O348" s="69">
        <v>1665.8200000000002</v>
      </c>
      <c r="P348" s="1">
        <f t="shared" si="19"/>
        <v>29072.87</v>
      </c>
      <c r="Q348" s="44">
        <v>79.44</v>
      </c>
      <c r="R348" s="45">
        <v>2</v>
      </c>
      <c r="S348" s="46">
        <v>1</v>
      </c>
      <c r="T348" s="47">
        <v>60</v>
      </c>
      <c r="U348" s="21">
        <f t="shared" si="21"/>
        <v>3.66</v>
      </c>
      <c r="V348" s="31">
        <v>3.72</v>
      </c>
      <c r="W348" s="23"/>
      <c r="X348" s="31">
        <v>0</v>
      </c>
      <c r="Y348" s="32"/>
      <c r="Z348" s="72" t="s">
        <v>708</v>
      </c>
      <c r="AA348" s="78">
        <v>58.68895199999999</v>
      </c>
      <c r="AB348" s="78">
        <v>0</v>
      </c>
      <c r="AC348" s="78">
        <v>0</v>
      </c>
    </row>
    <row r="349" spans="1:29" ht="15.75">
      <c r="A349" s="7">
        <f t="shared" si="20"/>
        <v>346</v>
      </c>
      <c r="B349" s="92" t="s">
        <v>261</v>
      </c>
      <c r="C349" s="8">
        <v>22459</v>
      </c>
      <c r="D349" s="78">
        <v>803.05</v>
      </c>
      <c r="E349" s="78">
        <v>824.63</v>
      </c>
      <c r="F349" s="78">
        <v>846.2</v>
      </c>
      <c r="G349" s="78">
        <v>846.33</v>
      </c>
      <c r="H349" s="78">
        <v>998.2</v>
      </c>
      <c r="I349" s="20">
        <v>1063.12</v>
      </c>
      <c r="J349" s="78">
        <v>1021.46</v>
      </c>
      <c r="K349" s="78">
        <v>998.7800000000001</v>
      </c>
      <c r="L349" s="78">
        <v>1067.72</v>
      </c>
      <c r="M349" s="78">
        <v>1121.39</v>
      </c>
      <c r="N349" s="78">
        <v>889.6200000000001</v>
      </c>
      <c r="O349" s="69">
        <v>912.75</v>
      </c>
      <c r="P349" s="1">
        <f t="shared" si="19"/>
        <v>11393.25</v>
      </c>
      <c r="Q349" s="17">
        <v>93.6</v>
      </c>
      <c r="R349" s="34">
        <v>5</v>
      </c>
      <c r="S349" s="11">
        <v>1</v>
      </c>
      <c r="T349" s="18">
        <v>60</v>
      </c>
      <c r="U349" s="21">
        <f t="shared" si="21"/>
        <v>9.15</v>
      </c>
      <c r="V349" s="31">
        <v>9.3</v>
      </c>
      <c r="W349" s="23"/>
      <c r="X349" s="31">
        <v>0</v>
      </c>
      <c r="Y349" s="32"/>
      <c r="Z349" s="72" t="s">
        <v>709</v>
      </c>
      <c r="AA349" s="78">
        <v>146.72238000000002</v>
      </c>
      <c r="AB349" s="78">
        <v>0</v>
      </c>
      <c r="AC349" s="78">
        <v>0</v>
      </c>
    </row>
    <row r="350" spans="1:29" ht="15.75">
      <c r="A350" s="7">
        <f t="shared" si="20"/>
        <v>347</v>
      </c>
      <c r="B350" s="92" t="s">
        <v>262</v>
      </c>
      <c r="C350" s="8">
        <v>22458</v>
      </c>
      <c r="D350" s="78">
        <v>2802.3</v>
      </c>
      <c r="E350" s="78">
        <v>2490.14</v>
      </c>
      <c r="F350" s="78">
        <v>2619.98</v>
      </c>
      <c r="G350" s="78">
        <v>2576.7</v>
      </c>
      <c r="H350" s="20">
        <v>2684.9</v>
      </c>
      <c r="I350" s="20">
        <v>2641.6200000000003</v>
      </c>
      <c r="J350" s="78">
        <v>2287.7999999999997</v>
      </c>
      <c r="K350" s="78">
        <v>2264.6699999999996</v>
      </c>
      <c r="L350" s="78">
        <v>2218.41</v>
      </c>
      <c r="M350" s="78">
        <v>2178.6099999999997</v>
      </c>
      <c r="N350" s="78">
        <v>1823.33</v>
      </c>
      <c r="O350" s="69">
        <v>1908.4499999999998</v>
      </c>
      <c r="P350" s="1">
        <f t="shared" si="19"/>
        <v>28496.91</v>
      </c>
      <c r="Q350" s="17">
        <v>155.82</v>
      </c>
      <c r="R350" s="34">
        <v>8</v>
      </c>
      <c r="S350" s="11">
        <v>1</v>
      </c>
      <c r="T350" s="18">
        <v>60</v>
      </c>
      <c r="U350" s="21">
        <f t="shared" si="21"/>
        <v>14.64</v>
      </c>
      <c r="V350" s="31">
        <v>13.02</v>
      </c>
      <c r="W350" s="23"/>
      <c r="X350" s="31">
        <v>0</v>
      </c>
      <c r="Y350" s="32"/>
      <c r="Z350" s="72" t="s">
        <v>710</v>
      </c>
      <c r="AA350" s="78">
        <v>205.41133199999996</v>
      </c>
      <c r="AB350" s="78">
        <v>0</v>
      </c>
      <c r="AC350" s="78">
        <v>0</v>
      </c>
    </row>
    <row r="351" spans="1:29" ht="15.75">
      <c r="A351" s="7">
        <f t="shared" si="20"/>
        <v>348</v>
      </c>
      <c r="B351" s="92" t="s">
        <v>263</v>
      </c>
      <c r="C351" s="8">
        <v>22463</v>
      </c>
      <c r="D351" s="78"/>
      <c r="E351" s="78"/>
      <c r="F351" s="78"/>
      <c r="G351" s="78"/>
      <c r="H351" s="20"/>
      <c r="J351" s="78"/>
      <c r="K351" s="78"/>
      <c r="M351" s="78"/>
      <c r="N351" s="78"/>
      <c r="O351" s="69"/>
      <c r="P351" s="1">
        <f t="shared" si="19"/>
        <v>0</v>
      </c>
      <c r="Q351" s="17">
        <v>178.4</v>
      </c>
      <c r="R351" s="34">
        <v>2</v>
      </c>
      <c r="S351" s="11">
        <v>1</v>
      </c>
      <c r="T351" s="18">
        <v>60</v>
      </c>
      <c r="U351" s="21">
        <f t="shared" si="21"/>
        <v>3.66</v>
      </c>
      <c r="V351" s="31">
        <v>3.72</v>
      </c>
      <c r="W351" s="23"/>
      <c r="X351" s="31">
        <v>0</v>
      </c>
      <c r="Y351" s="32"/>
      <c r="Z351" s="72" t="s">
        <v>711</v>
      </c>
      <c r="AA351" s="78">
        <v>58.68895199999999</v>
      </c>
      <c r="AB351" s="78">
        <v>0</v>
      </c>
      <c r="AC351" s="78">
        <v>0</v>
      </c>
    </row>
    <row r="352" spans="1:29" ht="15.75">
      <c r="A352" s="7">
        <f t="shared" si="20"/>
        <v>349</v>
      </c>
      <c r="B352" s="92" t="s">
        <v>264</v>
      </c>
      <c r="C352" s="8">
        <v>21421</v>
      </c>
      <c r="D352" s="78">
        <v>536.27</v>
      </c>
      <c r="E352" s="78">
        <v>536.27</v>
      </c>
      <c r="F352" s="78">
        <v>536.27</v>
      </c>
      <c r="G352" s="78">
        <v>567.82</v>
      </c>
      <c r="H352" s="20">
        <v>567.8199999999999</v>
      </c>
      <c r="I352" s="20">
        <v>630.9100000000001</v>
      </c>
      <c r="J352" s="78">
        <v>693.91</v>
      </c>
      <c r="K352" s="78">
        <v>693.91</v>
      </c>
      <c r="L352" s="78">
        <v>589.82</v>
      </c>
      <c r="M352" s="78">
        <v>589.82</v>
      </c>
      <c r="N352" s="78">
        <v>589.82</v>
      </c>
      <c r="O352" s="69">
        <v>520.43</v>
      </c>
      <c r="P352" s="1">
        <f t="shared" si="19"/>
        <v>7053.069999999999</v>
      </c>
      <c r="Q352" s="17">
        <v>89.2</v>
      </c>
      <c r="R352" s="34">
        <v>7</v>
      </c>
      <c r="S352" s="11">
        <v>1</v>
      </c>
      <c r="T352" s="18">
        <v>60</v>
      </c>
      <c r="U352" s="21">
        <f t="shared" si="21"/>
        <v>12.81</v>
      </c>
      <c r="V352" s="31">
        <v>13.02</v>
      </c>
      <c r="W352" s="23"/>
      <c r="X352" s="31">
        <v>0</v>
      </c>
      <c r="Y352" s="32"/>
      <c r="Z352" s="72" t="s">
        <v>712</v>
      </c>
      <c r="AA352" s="78">
        <v>205.41133199999996</v>
      </c>
      <c r="AB352" s="78">
        <v>0</v>
      </c>
      <c r="AC352" s="78">
        <v>0</v>
      </c>
    </row>
    <row r="353" spans="1:29" ht="15.75">
      <c r="A353" s="7">
        <f t="shared" si="20"/>
        <v>350</v>
      </c>
      <c r="B353" s="92" t="s">
        <v>265</v>
      </c>
      <c r="C353" s="8">
        <v>21684</v>
      </c>
      <c r="D353" s="78">
        <v>630.93</v>
      </c>
      <c r="E353" s="78">
        <v>630.93</v>
      </c>
      <c r="F353" s="78">
        <v>630.93</v>
      </c>
      <c r="G353" s="78">
        <v>630.93</v>
      </c>
      <c r="H353" s="20">
        <v>630.9300000000001</v>
      </c>
      <c r="I353" s="20">
        <v>630.9300000000001</v>
      </c>
      <c r="J353" s="78">
        <v>728.63</v>
      </c>
      <c r="K353" s="78">
        <v>763.3199999999999</v>
      </c>
      <c r="L353" s="78">
        <v>763.3199999999999</v>
      </c>
      <c r="M353" s="78">
        <v>763.3199999999999</v>
      </c>
      <c r="N353" s="78">
        <v>763.3199999999999</v>
      </c>
      <c r="O353" s="69">
        <v>763.3199999999999</v>
      </c>
      <c r="P353" s="1">
        <f t="shared" si="19"/>
        <v>8330.81</v>
      </c>
      <c r="Q353" s="17">
        <v>227.53</v>
      </c>
      <c r="R353" s="34">
        <v>4</v>
      </c>
      <c r="S353" s="11">
        <v>1</v>
      </c>
      <c r="T353" s="18">
        <v>60</v>
      </c>
      <c r="U353" s="21">
        <f t="shared" si="21"/>
        <v>7.32</v>
      </c>
      <c r="V353" s="38">
        <v>9.3</v>
      </c>
      <c r="W353" s="23"/>
      <c r="X353" s="31">
        <v>0</v>
      </c>
      <c r="Y353" s="32"/>
      <c r="Z353" s="72" t="s">
        <v>713</v>
      </c>
      <c r="AA353" s="78">
        <v>146.72238000000002</v>
      </c>
      <c r="AB353" s="78">
        <v>0</v>
      </c>
      <c r="AC353" s="78">
        <v>0</v>
      </c>
    </row>
    <row r="354" spans="1:29" ht="15.75">
      <c r="A354" s="7">
        <f t="shared" si="20"/>
        <v>351</v>
      </c>
      <c r="B354" s="92" t="s">
        <v>266</v>
      </c>
      <c r="C354" s="8">
        <v>12122</v>
      </c>
      <c r="D354" s="78">
        <v>694.02</v>
      </c>
      <c r="E354" s="78">
        <v>694.02</v>
      </c>
      <c r="F354" s="78">
        <v>694.02</v>
      </c>
      <c r="G354" s="78">
        <v>694.02</v>
      </c>
      <c r="H354" s="20">
        <v>694.02</v>
      </c>
      <c r="I354" s="20">
        <v>694.02</v>
      </c>
      <c r="J354" s="78">
        <v>763.32</v>
      </c>
      <c r="K354" s="78">
        <v>763.32</v>
      </c>
      <c r="L354" s="78">
        <v>763.32</v>
      </c>
      <c r="M354" s="78">
        <v>763.32</v>
      </c>
      <c r="N354" s="78">
        <v>763.32</v>
      </c>
      <c r="O354" s="69">
        <v>867.39</v>
      </c>
      <c r="P354" s="1">
        <f t="shared" si="19"/>
        <v>8848.109999999999</v>
      </c>
      <c r="Q354" s="17">
        <v>2428</v>
      </c>
      <c r="R354" s="34">
        <v>124</v>
      </c>
      <c r="S354" s="11" t="s">
        <v>469</v>
      </c>
      <c r="T354" s="18">
        <v>220</v>
      </c>
      <c r="U354" s="21">
        <f t="shared" si="21"/>
        <v>832.04</v>
      </c>
      <c r="V354" s="31">
        <v>370.35</v>
      </c>
      <c r="W354" s="23">
        <v>102.69</v>
      </c>
      <c r="X354" s="31">
        <v>370.35</v>
      </c>
      <c r="Y354" s="32">
        <v>286.163</v>
      </c>
      <c r="Z354" s="72" t="s">
        <v>714</v>
      </c>
      <c r="AA354" s="78">
        <v>5842.86381</v>
      </c>
      <c r="AB354" s="78">
        <v>5842.86381</v>
      </c>
      <c r="AC354" s="78">
        <v>4514.6791858</v>
      </c>
    </row>
    <row r="355" spans="1:29" ht="15.75">
      <c r="A355" s="7">
        <f t="shared" si="20"/>
        <v>352</v>
      </c>
      <c r="B355" s="92" t="s">
        <v>267</v>
      </c>
      <c r="C355" s="8">
        <v>12127</v>
      </c>
      <c r="D355" s="78">
        <v>599.36</v>
      </c>
      <c r="E355" s="78">
        <v>599.36</v>
      </c>
      <c r="F355" s="78">
        <v>599.36</v>
      </c>
      <c r="G355" s="78">
        <v>599.36</v>
      </c>
      <c r="H355" s="20">
        <v>567.82</v>
      </c>
      <c r="I355" s="20">
        <v>567.82</v>
      </c>
      <c r="J355" s="78">
        <v>485.74</v>
      </c>
      <c r="K355" s="78">
        <v>485.74</v>
      </c>
      <c r="L355" s="78">
        <v>485.74</v>
      </c>
      <c r="M355" s="78">
        <v>485.74</v>
      </c>
      <c r="N355" s="78">
        <v>485.74</v>
      </c>
      <c r="O355" s="69">
        <v>485.74</v>
      </c>
      <c r="P355" s="1">
        <f t="shared" si="19"/>
        <v>6447.5199999999995</v>
      </c>
      <c r="Q355" s="17">
        <v>9512.2</v>
      </c>
      <c r="R355" s="34">
        <v>510</v>
      </c>
      <c r="S355" s="11" t="s">
        <v>469</v>
      </c>
      <c r="T355" s="18">
        <v>220</v>
      </c>
      <c r="U355" s="21">
        <f t="shared" si="21"/>
        <v>3422.1</v>
      </c>
      <c r="V355" s="31">
        <v>1627.808</v>
      </c>
      <c r="W355" s="23"/>
      <c r="X355" s="31">
        <v>1627.808</v>
      </c>
      <c r="Y355" s="32">
        <v>980.41</v>
      </c>
      <c r="Z355" s="72" t="s">
        <v>715</v>
      </c>
      <c r="AA355" s="78">
        <v>25681.2656928</v>
      </c>
      <c r="AB355" s="78">
        <v>25681.2656928</v>
      </c>
      <c r="AC355" s="78">
        <v>15467.536405999997</v>
      </c>
    </row>
    <row r="356" spans="1:16" ht="15.75">
      <c r="A356" s="7">
        <f t="shared" si="20"/>
        <v>353</v>
      </c>
      <c r="B356" s="117" t="s">
        <v>268</v>
      </c>
      <c r="C356" s="8"/>
      <c r="D356" s="78">
        <v>94.64</v>
      </c>
      <c r="E356" s="78">
        <v>94.64</v>
      </c>
      <c r="F356" s="78">
        <v>94.64</v>
      </c>
      <c r="G356" s="78">
        <v>94.64</v>
      </c>
      <c r="H356" s="20">
        <v>94.64</v>
      </c>
      <c r="I356" s="78">
        <v>94.64</v>
      </c>
      <c r="J356" s="78">
        <v>104.09</v>
      </c>
      <c r="K356" s="78">
        <v>104.09</v>
      </c>
      <c r="L356" s="78">
        <v>104.09</v>
      </c>
      <c r="M356" s="78">
        <v>104.09</v>
      </c>
      <c r="N356" s="78">
        <v>104.09</v>
      </c>
      <c r="O356" s="69">
        <v>104.09</v>
      </c>
      <c r="P356" s="1">
        <f t="shared" si="19"/>
        <v>1192.38</v>
      </c>
    </row>
    <row r="357" spans="1:16" ht="15.75">
      <c r="A357" s="7">
        <f t="shared" si="20"/>
        <v>354</v>
      </c>
      <c r="B357" s="117" t="s">
        <v>269</v>
      </c>
      <c r="C357" s="8"/>
      <c r="D357" s="78">
        <v>410.09</v>
      </c>
      <c r="E357" s="78">
        <v>410.09</v>
      </c>
      <c r="F357" s="78">
        <v>410.09</v>
      </c>
      <c r="G357" s="78">
        <v>410.09</v>
      </c>
      <c r="H357" s="20">
        <v>410.09</v>
      </c>
      <c r="I357" s="78">
        <v>410.09</v>
      </c>
      <c r="J357" s="78">
        <v>451.04</v>
      </c>
      <c r="K357" s="78">
        <v>451.04</v>
      </c>
      <c r="L357" s="78">
        <v>451.04</v>
      </c>
      <c r="M357" s="78">
        <v>451.04</v>
      </c>
      <c r="N357" s="78">
        <v>451.04</v>
      </c>
      <c r="O357" s="69">
        <v>451.04</v>
      </c>
      <c r="P357" s="1">
        <f t="shared" si="19"/>
        <v>5166.78</v>
      </c>
    </row>
    <row r="358" spans="1:29" ht="15.75">
      <c r="A358" s="7">
        <f t="shared" si="20"/>
        <v>355</v>
      </c>
      <c r="B358" s="92" t="s">
        <v>271</v>
      </c>
      <c r="C358" s="8">
        <v>21432</v>
      </c>
      <c r="D358" s="78">
        <v>252.36</v>
      </c>
      <c r="E358" s="78">
        <v>252.36</v>
      </c>
      <c r="F358" s="78">
        <v>252.36</v>
      </c>
      <c r="G358" s="78">
        <v>252.36</v>
      </c>
      <c r="H358" s="20">
        <v>252.36</v>
      </c>
      <c r="I358" s="20">
        <v>252.36</v>
      </c>
      <c r="J358" s="78">
        <v>277.56</v>
      </c>
      <c r="K358" s="78">
        <v>138.78</v>
      </c>
      <c r="L358" s="78">
        <v>138.78</v>
      </c>
      <c r="M358" s="78">
        <v>138.78</v>
      </c>
      <c r="N358" s="78">
        <v>138.78</v>
      </c>
      <c r="O358" s="69">
        <v>138.78</v>
      </c>
      <c r="P358" s="1">
        <f t="shared" si="19"/>
        <v>2485.620000000001</v>
      </c>
      <c r="Q358" s="17">
        <v>5122</v>
      </c>
      <c r="R358" s="34">
        <v>142</v>
      </c>
      <c r="S358" s="11" t="s">
        <v>469</v>
      </c>
      <c r="T358" s="18">
        <v>220</v>
      </c>
      <c r="U358" s="21">
        <f t="shared" si="21"/>
        <v>952.82</v>
      </c>
      <c r="V358" s="31">
        <v>970.799</v>
      </c>
      <c r="W358" s="23">
        <v>32.801</v>
      </c>
      <c r="X358" s="31">
        <v>970.799</v>
      </c>
      <c r="Y358" s="24">
        <v>406.656</v>
      </c>
      <c r="Z358" s="72" t="s">
        <v>716</v>
      </c>
      <c r="AA358" s="78">
        <v>15315.897503399998</v>
      </c>
      <c r="AB358" s="78">
        <v>15315.897503399998</v>
      </c>
      <c r="AC358" s="78">
        <v>6415.639049599999</v>
      </c>
    </row>
    <row r="359" spans="1:29" ht="15.75">
      <c r="A359" s="7">
        <f t="shared" si="20"/>
        <v>356</v>
      </c>
      <c r="B359" s="92" t="s">
        <v>272</v>
      </c>
      <c r="C359" s="8">
        <v>21433</v>
      </c>
      <c r="D359" s="78">
        <v>473.19</v>
      </c>
      <c r="E359" s="78">
        <v>473.19</v>
      </c>
      <c r="F359" s="78">
        <v>473.19</v>
      </c>
      <c r="G359" s="78">
        <v>473.19</v>
      </c>
      <c r="H359" s="20">
        <v>473.19000000000005</v>
      </c>
      <c r="I359" s="20">
        <v>473.19000000000005</v>
      </c>
      <c r="J359" s="78">
        <v>520.44</v>
      </c>
      <c r="K359" s="78">
        <v>520.44</v>
      </c>
      <c r="L359" s="78">
        <v>520.44</v>
      </c>
      <c r="M359" s="78">
        <v>-198.74999999999997</v>
      </c>
      <c r="N359" s="78">
        <v>451.04999999999995</v>
      </c>
      <c r="O359" s="69">
        <v>451.04999999999995</v>
      </c>
      <c r="P359" s="1">
        <f t="shared" si="19"/>
        <v>5103.81</v>
      </c>
      <c r="Q359" s="17">
        <v>8673.4</v>
      </c>
      <c r="R359" s="34">
        <v>391</v>
      </c>
      <c r="S359" s="11" t="s">
        <v>469</v>
      </c>
      <c r="T359" s="18">
        <v>220</v>
      </c>
      <c r="U359" s="21">
        <f t="shared" si="21"/>
        <v>2623.61</v>
      </c>
      <c r="V359" s="31">
        <v>1788.56</v>
      </c>
      <c r="W359" s="23"/>
      <c r="X359" s="31">
        <v>1788.56</v>
      </c>
      <c r="Y359" s="32">
        <v>982.771</v>
      </c>
      <c r="Z359" s="72" t="s">
        <v>717</v>
      </c>
      <c r="AA359" s="78">
        <v>28217.395695999996</v>
      </c>
      <c r="AB359" s="78">
        <v>28217.395695999996</v>
      </c>
      <c r="AC359" s="78">
        <v>15504.794958599998</v>
      </c>
    </row>
    <row r="360" spans="1:29" ht="15.75">
      <c r="A360" s="7">
        <f t="shared" si="20"/>
        <v>357</v>
      </c>
      <c r="B360" s="104" t="s">
        <v>273</v>
      </c>
      <c r="C360" s="9">
        <v>12164</v>
      </c>
      <c r="D360" s="78">
        <v>12360.62</v>
      </c>
      <c r="E360" s="78">
        <v>10726.26</v>
      </c>
      <c r="F360" s="78">
        <v>12090.09</v>
      </c>
      <c r="G360" s="78">
        <v>11370.07</v>
      </c>
      <c r="H360" s="20">
        <v>12814.82</v>
      </c>
      <c r="I360" s="20">
        <v>12575.890000000001</v>
      </c>
      <c r="J360" s="78">
        <v>12901.05</v>
      </c>
      <c r="K360" s="78">
        <v>13763.08</v>
      </c>
      <c r="L360" s="78">
        <v>12827.54</v>
      </c>
      <c r="M360" s="78">
        <v>11636.59</v>
      </c>
      <c r="N360" s="78">
        <v>10733.81</v>
      </c>
      <c r="O360" s="69">
        <v>17565.87</v>
      </c>
      <c r="P360" s="1">
        <f t="shared" si="19"/>
        <v>151365.69</v>
      </c>
      <c r="Q360" s="17">
        <v>8776</v>
      </c>
      <c r="R360" s="34">
        <v>419</v>
      </c>
      <c r="S360" s="11" t="s">
        <v>469</v>
      </c>
      <c r="T360" s="18">
        <v>220</v>
      </c>
      <c r="U360" s="21">
        <f t="shared" si="21"/>
        <v>2811.49</v>
      </c>
      <c r="V360" s="31">
        <v>1391.48</v>
      </c>
      <c r="W360" s="23"/>
      <c r="X360" s="31">
        <v>1391.48</v>
      </c>
      <c r="Y360" s="32">
        <v>923.29</v>
      </c>
      <c r="Z360" s="72" t="s">
        <v>718</v>
      </c>
      <c r="AA360" s="78">
        <v>21952.833367999996</v>
      </c>
      <c r="AB360" s="78">
        <v>21952.833367999996</v>
      </c>
      <c r="AC360" s="78">
        <v>14566.377013999998</v>
      </c>
    </row>
    <row r="361" spans="1:29" ht="15.75">
      <c r="A361" s="7">
        <f t="shared" si="20"/>
        <v>358</v>
      </c>
      <c r="B361" s="92" t="s">
        <v>274</v>
      </c>
      <c r="C361" s="8">
        <v>12138</v>
      </c>
      <c r="D361" s="78">
        <v>6370.18</v>
      </c>
      <c r="E361" s="78">
        <v>7136.85</v>
      </c>
      <c r="F361" s="78">
        <v>6429.46</v>
      </c>
      <c r="G361" s="78">
        <v>17400.94</v>
      </c>
      <c r="H361" s="20">
        <v>6819.83</v>
      </c>
      <c r="I361" s="20">
        <v>6748.129999999999</v>
      </c>
      <c r="J361" s="78">
        <v>7640.849999999999</v>
      </c>
      <c r="K361" s="78">
        <v>8621.12</v>
      </c>
      <c r="L361" s="78">
        <v>7703.2</v>
      </c>
      <c r="M361" s="78">
        <v>7758.570000000001</v>
      </c>
      <c r="N361" s="78">
        <v>7441.4</v>
      </c>
      <c r="O361" s="69">
        <v>7118.9400000000005</v>
      </c>
      <c r="P361" s="1">
        <f t="shared" si="19"/>
        <v>97189.47</v>
      </c>
      <c r="Q361" s="17">
        <v>9219.6</v>
      </c>
      <c r="R361" s="34">
        <v>411</v>
      </c>
      <c r="S361" s="11" t="s">
        <v>469</v>
      </c>
      <c r="T361" s="18">
        <v>220</v>
      </c>
      <c r="U361" s="21">
        <f t="shared" si="21"/>
        <v>2757.81</v>
      </c>
      <c r="V361" s="31">
        <v>1556.936</v>
      </c>
      <c r="W361" s="23"/>
      <c r="X361" s="31">
        <v>1556.936</v>
      </c>
      <c r="Y361" s="32">
        <v>1090.28</v>
      </c>
      <c r="Z361" s="72" t="s">
        <v>719</v>
      </c>
      <c r="AA361" s="78">
        <v>24563.146497599995</v>
      </c>
      <c r="AB361" s="78">
        <v>24563.146497599995</v>
      </c>
      <c r="AC361" s="78">
        <v>17200.921447999997</v>
      </c>
    </row>
    <row r="362" spans="1:29" ht="15.75">
      <c r="A362" s="7">
        <f t="shared" si="20"/>
        <v>359</v>
      </c>
      <c r="B362" s="92" t="s">
        <v>275</v>
      </c>
      <c r="C362" s="8">
        <v>12139</v>
      </c>
      <c r="D362" s="78">
        <v>9261.44</v>
      </c>
      <c r="E362" s="78">
        <v>7089.96</v>
      </c>
      <c r="F362" s="78">
        <v>10777.22</v>
      </c>
      <c r="G362" s="78">
        <v>18825.25</v>
      </c>
      <c r="H362" s="20">
        <v>12866.63</v>
      </c>
      <c r="I362" s="20">
        <v>11515.130000000001</v>
      </c>
      <c r="J362" s="78">
        <v>13007.609999999999</v>
      </c>
      <c r="K362" s="78">
        <v>10017.529999999999</v>
      </c>
      <c r="L362" s="78">
        <v>13107.460000000001</v>
      </c>
      <c r="M362" s="78">
        <v>12335.07</v>
      </c>
      <c r="N362" s="78">
        <v>10900.949999999999</v>
      </c>
      <c r="O362" s="69">
        <v>14895.43</v>
      </c>
      <c r="P362" s="1">
        <f t="shared" si="19"/>
        <v>144599.68000000002</v>
      </c>
      <c r="Q362" s="17">
        <v>25859.15</v>
      </c>
      <c r="R362" s="34">
        <v>823</v>
      </c>
      <c r="S362" s="11" t="s">
        <v>469</v>
      </c>
      <c r="T362" s="18">
        <v>220</v>
      </c>
      <c r="U362" s="21">
        <f t="shared" si="21"/>
        <v>5522.33</v>
      </c>
      <c r="V362" s="31">
        <v>3073.442</v>
      </c>
      <c r="W362" s="23">
        <v>187.736</v>
      </c>
      <c r="X362" s="31">
        <v>3073.442</v>
      </c>
      <c r="Y362" s="32">
        <v>2485.29</v>
      </c>
      <c r="Z362" s="72" t="s">
        <v>720</v>
      </c>
      <c r="AA362" s="78">
        <v>48488.465057199995</v>
      </c>
      <c r="AB362" s="78">
        <v>48488.465057199995</v>
      </c>
      <c r="AC362" s="78">
        <v>39209.42621399999</v>
      </c>
    </row>
    <row r="363" spans="1:29" ht="15.75">
      <c r="A363" s="7">
        <f t="shared" si="20"/>
        <v>360</v>
      </c>
      <c r="B363" s="92" t="s">
        <v>276</v>
      </c>
      <c r="C363" s="8">
        <v>12143</v>
      </c>
      <c r="D363" s="78">
        <v>18124.51</v>
      </c>
      <c r="E363" s="78">
        <v>19544.02</v>
      </c>
      <c r="F363" s="78">
        <v>25245.84</v>
      </c>
      <c r="G363" s="78">
        <v>5641.61</v>
      </c>
      <c r="H363" s="20">
        <v>17269.9</v>
      </c>
      <c r="I363" s="20">
        <v>16215.13</v>
      </c>
      <c r="J363" s="78">
        <v>17963.35</v>
      </c>
      <c r="K363" s="78">
        <v>18626.870000000003</v>
      </c>
      <c r="L363" s="78">
        <v>21349.83</v>
      </c>
      <c r="M363" s="78">
        <v>6074.46</v>
      </c>
      <c r="N363" s="78">
        <v>24561.1</v>
      </c>
      <c r="O363" s="69">
        <v>15327.470000000001</v>
      </c>
      <c r="P363" s="1">
        <f t="shared" si="19"/>
        <v>205944.09</v>
      </c>
      <c r="Q363" s="17">
        <v>0</v>
      </c>
      <c r="R363" s="34">
        <v>305</v>
      </c>
      <c r="S363" s="11" t="s">
        <v>469</v>
      </c>
      <c r="T363" s="18">
        <v>220</v>
      </c>
      <c r="U363" s="21">
        <f t="shared" si="21"/>
        <v>2046.55</v>
      </c>
      <c r="V363" s="31">
        <v>2353.48</v>
      </c>
      <c r="W363" s="23">
        <v>43.774</v>
      </c>
      <c r="X363" s="31">
        <v>2353.48</v>
      </c>
      <c r="Y363" s="32">
        <v>903.154</v>
      </c>
      <c r="Z363" s="72" t="s">
        <v>721</v>
      </c>
      <c r="AA363" s="78">
        <v>37129.922567999994</v>
      </c>
      <c r="AB363" s="78">
        <v>37129.922567999994</v>
      </c>
      <c r="AC363" s="78">
        <v>14248.699396399998</v>
      </c>
    </row>
    <row r="364" spans="1:29" ht="15.75">
      <c r="A364" s="7">
        <f t="shared" si="20"/>
        <v>361</v>
      </c>
      <c r="B364" s="92" t="s">
        <v>277</v>
      </c>
      <c r="C364" s="8">
        <v>12648</v>
      </c>
      <c r="D364" s="78">
        <v>0</v>
      </c>
      <c r="E364" s="78">
        <v>0</v>
      </c>
      <c r="F364" s="78">
        <v>0</v>
      </c>
      <c r="G364" s="78">
        <v>0</v>
      </c>
      <c r="H364" s="20">
        <v>0</v>
      </c>
      <c r="I364" s="20">
        <v>0</v>
      </c>
      <c r="J364" s="78"/>
      <c r="K364" s="78">
        <v>0</v>
      </c>
      <c r="L364" s="78">
        <v>0</v>
      </c>
      <c r="M364" s="78">
        <v>0</v>
      </c>
      <c r="N364" s="78">
        <v>0</v>
      </c>
      <c r="O364" s="69">
        <v>0</v>
      </c>
      <c r="P364" s="1">
        <f t="shared" si="19"/>
        <v>0</v>
      </c>
      <c r="Q364" s="17">
        <v>7264.3</v>
      </c>
      <c r="R364" s="34">
        <v>304</v>
      </c>
      <c r="S364" s="11" t="s">
        <v>469</v>
      </c>
      <c r="T364" s="18">
        <v>220</v>
      </c>
      <c r="U364" s="21">
        <f t="shared" si="21"/>
        <v>2039.84</v>
      </c>
      <c r="V364" s="31">
        <v>777.645</v>
      </c>
      <c r="W364" s="23">
        <v>76.539</v>
      </c>
      <c r="X364" s="31">
        <v>777.645</v>
      </c>
      <c r="Y364" s="32">
        <v>749.36</v>
      </c>
      <c r="Z364" s="72" t="s">
        <v>722</v>
      </c>
      <c r="AA364" s="78">
        <v>12268.594106999999</v>
      </c>
      <c r="AB364" s="78">
        <v>12268.594106999999</v>
      </c>
      <c r="AC364" s="78">
        <v>11822.352975999998</v>
      </c>
    </row>
    <row r="365" spans="1:26" ht="15.75">
      <c r="A365" s="7">
        <f t="shared" si="20"/>
        <v>362</v>
      </c>
      <c r="B365" s="91" t="s">
        <v>278</v>
      </c>
      <c r="C365" s="8"/>
      <c r="D365" s="78"/>
      <c r="E365" s="78"/>
      <c r="F365" s="78"/>
      <c r="G365" s="78"/>
      <c r="H365" s="20"/>
      <c r="I365" s="20"/>
      <c r="J365" s="78"/>
      <c r="K365" s="78">
        <v>0</v>
      </c>
      <c r="L365" s="78">
        <v>0</v>
      </c>
      <c r="M365" s="78">
        <v>0</v>
      </c>
      <c r="N365" s="78">
        <v>0</v>
      </c>
      <c r="O365" s="69">
        <v>0</v>
      </c>
      <c r="P365" s="1">
        <f t="shared" si="19"/>
        <v>0</v>
      </c>
      <c r="Q365" s="127"/>
      <c r="R365" s="128"/>
      <c r="S365" s="129"/>
      <c r="T365" s="130"/>
      <c r="U365" s="131"/>
      <c r="V365" s="132"/>
      <c r="W365" s="133"/>
      <c r="X365" s="132"/>
      <c r="Y365" s="134"/>
      <c r="Z365" s="135"/>
    </row>
    <row r="366" spans="1:16" ht="15.75">
      <c r="A366" s="7">
        <f t="shared" si="20"/>
        <v>363</v>
      </c>
      <c r="B366" s="117" t="s">
        <v>870</v>
      </c>
      <c r="C366" s="8"/>
      <c r="D366" s="78">
        <v>63.09</v>
      </c>
      <c r="E366" s="78">
        <v>63.09</v>
      </c>
      <c r="F366" s="78">
        <v>63.09</v>
      </c>
      <c r="G366" s="78">
        <v>63.09</v>
      </c>
      <c r="H366" s="20">
        <v>63.09</v>
      </c>
      <c r="I366" s="78">
        <v>63.09</v>
      </c>
      <c r="J366" s="78">
        <v>69.39</v>
      </c>
      <c r="K366" s="78">
        <v>69.39</v>
      </c>
      <c r="L366" s="78">
        <v>69.39</v>
      </c>
      <c r="M366" s="78">
        <v>69.39</v>
      </c>
      <c r="N366" s="78">
        <v>69.39</v>
      </c>
      <c r="O366" s="69">
        <v>69.39</v>
      </c>
      <c r="P366" s="1">
        <f t="shared" si="19"/>
        <v>794.88</v>
      </c>
    </row>
    <row r="367" spans="1:29" ht="15.75">
      <c r="A367" s="7">
        <f t="shared" si="20"/>
        <v>364</v>
      </c>
      <c r="B367" s="92" t="s">
        <v>279</v>
      </c>
      <c r="C367" s="8">
        <v>21831</v>
      </c>
      <c r="D367" s="78">
        <v>9917.14</v>
      </c>
      <c r="E367" s="78">
        <v>12954.76</v>
      </c>
      <c r="F367" s="78">
        <v>15161.62</v>
      </c>
      <c r="G367" s="78">
        <v>5082.94</v>
      </c>
      <c r="H367" s="20">
        <v>8343.95</v>
      </c>
      <c r="I367" s="20">
        <v>12035.810000000001</v>
      </c>
      <c r="J367" s="78">
        <v>13790.01</v>
      </c>
      <c r="K367" s="78">
        <v>16335.72</v>
      </c>
      <c r="L367" s="78">
        <v>14452.59</v>
      </c>
      <c r="M367" s="78">
        <v>9216.61</v>
      </c>
      <c r="N367" s="70">
        <v>13688.019999999999</v>
      </c>
      <c r="O367" s="69">
        <v>11711.33</v>
      </c>
      <c r="P367" s="1">
        <f t="shared" si="19"/>
        <v>142690.5</v>
      </c>
      <c r="Q367" s="17">
        <v>76.3</v>
      </c>
      <c r="R367" s="34">
        <v>8</v>
      </c>
      <c r="S367" s="11">
        <v>1</v>
      </c>
      <c r="T367" s="18">
        <v>60</v>
      </c>
      <c r="U367" s="21">
        <f t="shared" si="21"/>
        <v>14.64</v>
      </c>
      <c r="V367" s="31">
        <v>14.88</v>
      </c>
      <c r="W367" s="23"/>
      <c r="X367" s="31">
        <v>0</v>
      </c>
      <c r="Y367" s="32"/>
      <c r="Z367" s="72" t="s">
        <v>723</v>
      </c>
      <c r="AA367" s="78">
        <v>234.75580799999997</v>
      </c>
      <c r="AB367" s="78">
        <v>0</v>
      </c>
      <c r="AC367" s="78">
        <v>0</v>
      </c>
    </row>
    <row r="368" spans="1:16" ht="15.75">
      <c r="A368" s="7">
        <f t="shared" si="20"/>
        <v>365</v>
      </c>
      <c r="B368" s="92" t="s">
        <v>848</v>
      </c>
      <c r="C368" s="8">
        <v>10021</v>
      </c>
      <c r="D368" s="78">
        <v>1974.11</v>
      </c>
      <c r="E368" s="78">
        <v>2276.29</v>
      </c>
      <c r="F368" s="78">
        <v>1357.3</v>
      </c>
      <c r="G368" s="78">
        <v>868.95</v>
      </c>
      <c r="H368" s="20">
        <v>1240.77</v>
      </c>
      <c r="I368" s="78">
        <v>1282.61</v>
      </c>
      <c r="J368" s="78">
        <v>1489.58</v>
      </c>
      <c r="K368" s="78">
        <v>1526.8</v>
      </c>
      <c r="L368" s="78">
        <v>1349.39</v>
      </c>
      <c r="M368" s="78">
        <v>1098.2</v>
      </c>
      <c r="N368" s="78">
        <v>355.28</v>
      </c>
      <c r="O368" s="69">
        <v>938.83</v>
      </c>
      <c r="P368" s="1">
        <f t="shared" si="19"/>
        <v>15758.11</v>
      </c>
    </row>
    <row r="369" spans="1:29" ht="15.75">
      <c r="A369" s="7">
        <f t="shared" si="20"/>
        <v>366</v>
      </c>
      <c r="B369" s="92" t="s">
        <v>280</v>
      </c>
      <c r="C369" s="8">
        <v>12275</v>
      </c>
      <c r="D369" s="78">
        <v>536.29</v>
      </c>
      <c r="E369" s="78">
        <v>536.29</v>
      </c>
      <c r="F369" s="78">
        <v>510.84</v>
      </c>
      <c r="G369" s="78">
        <v>536.29</v>
      </c>
      <c r="H369" s="20">
        <v>536.29</v>
      </c>
      <c r="I369" s="20">
        <v>536.29</v>
      </c>
      <c r="J369" s="78">
        <v>589.84</v>
      </c>
      <c r="K369" s="78">
        <v>589.84</v>
      </c>
      <c r="L369" s="78">
        <v>589.84</v>
      </c>
      <c r="M369" s="78">
        <v>589.84</v>
      </c>
      <c r="N369" s="78">
        <v>589.84</v>
      </c>
      <c r="O369" s="69">
        <v>589.84</v>
      </c>
      <c r="P369" s="1">
        <f t="shared" si="19"/>
        <v>6731.330000000001</v>
      </c>
      <c r="Q369" s="17">
        <v>9747.2</v>
      </c>
      <c r="R369" s="34">
        <v>510</v>
      </c>
      <c r="S369" s="11" t="s">
        <v>469</v>
      </c>
      <c r="T369" s="18">
        <v>220</v>
      </c>
      <c r="U369" s="21">
        <f t="shared" si="21"/>
        <v>3422.1</v>
      </c>
      <c r="V369" s="31">
        <v>1860.876</v>
      </c>
      <c r="W369" s="23"/>
      <c r="X369" s="31">
        <v>1860.876</v>
      </c>
      <c r="Y369" s="32">
        <v>1008.447</v>
      </c>
      <c r="Z369" s="16" t="s">
        <v>724</v>
      </c>
      <c r="AA369" s="78">
        <v>29358.286301599997</v>
      </c>
      <c r="AB369" s="78">
        <v>29358.286301599997</v>
      </c>
      <c r="AC369" s="78">
        <v>15909.874940199998</v>
      </c>
    </row>
    <row r="370" spans="1:29" ht="15.75">
      <c r="A370" s="7">
        <f t="shared" si="20"/>
        <v>367</v>
      </c>
      <c r="B370" s="92" t="s">
        <v>281</v>
      </c>
      <c r="C370" s="8">
        <v>12284</v>
      </c>
      <c r="D370" s="78">
        <v>504.74</v>
      </c>
      <c r="E370" s="78">
        <v>504.74</v>
      </c>
      <c r="F370" s="78">
        <v>510.81</v>
      </c>
      <c r="G370" s="78">
        <v>536.28</v>
      </c>
      <c r="H370" s="20">
        <v>536.28</v>
      </c>
      <c r="I370" s="20">
        <v>536.28</v>
      </c>
      <c r="J370" s="78">
        <v>589.8299999999999</v>
      </c>
      <c r="K370" s="78">
        <v>589.8299999999999</v>
      </c>
      <c r="L370" s="78">
        <v>589.8299999999999</v>
      </c>
      <c r="M370" s="78">
        <v>589.8299999999999</v>
      </c>
      <c r="N370" s="78">
        <v>589.8299999999999</v>
      </c>
      <c r="O370" s="69">
        <v>589.8299999999999</v>
      </c>
      <c r="P370" s="1">
        <f t="shared" si="19"/>
        <v>6668.109999999999</v>
      </c>
      <c r="Q370" s="17">
        <v>203.75</v>
      </c>
      <c r="R370" s="34">
        <v>20</v>
      </c>
      <c r="S370" s="11">
        <v>1</v>
      </c>
      <c r="T370" s="18">
        <v>60</v>
      </c>
      <c r="U370" s="21">
        <f t="shared" si="21"/>
        <v>36.6</v>
      </c>
      <c r="V370" s="31">
        <v>26.04</v>
      </c>
      <c r="W370" s="23"/>
      <c r="X370" s="31">
        <v>0</v>
      </c>
      <c r="Y370" s="32"/>
      <c r="Z370" s="72" t="s">
        <v>725</v>
      </c>
      <c r="AA370" s="78">
        <v>410.8226639999999</v>
      </c>
      <c r="AB370" s="78">
        <v>0</v>
      </c>
      <c r="AC370" s="78">
        <v>0</v>
      </c>
    </row>
    <row r="371" spans="1:29" ht="15.75">
      <c r="A371" s="7">
        <f t="shared" si="20"/>
        <v>368</v>
      </c>
      <c r="B371" s="92" t="s">
        <v>282</v>
      </c>
      <c r="C371" s="8">
        <v>12285</v>
      </c>
      <c r="D371" s="78">
        <v>347</v>
      </c>
      <c r="E371" s="78">
        <v>347</v>
      </c>
      <c r="F371" s="78">
        <v>332.03</v>
      </c>
      <c r="G371" s="78">
        <v>347</v>
      </c>
      <c r="H371" s="20">
        <v>347</v>
      </c>
      <c r="I371" s="20">
        <v>347</v>
      </c>
      <c r="J371" s="78">
        <v>381.65</v>
      </c>
      <c r="K371" s="78">
        <v>381.65</v>
      </c>
      <c r="L371" s="78">
        <v>381.65</v>
      </c>
      <c r="M371" s="78">
        <v>381.65</v>
      </c>
      <c r="N371" s="78">
        <v>381.65</v>
      </c>
      <c r="O371" s="69">
        <v>381.65</v>
      </c>
      <c r="P371" s="1">
        <f t="shared" si="19"/>
        <v>4356.93</v>
      </c>
      <c r="Q371" s="17">
        <v>62.3</v>
      </c>
      <c r="R371" s="34">
        <v>2</v>
      </c>
      <c r="S371" s="11">
        <v>1</v>
      </c>
      <c r="T371" s="18">
        <v>60</v>
      </c>
      <c r="U371" s="21">
        <f t="shared" si="21"/>
        <v>3.66</v>
      </c>
      <c r="V371" s="31">
        <v>3.72</v>
      </c>
      <c r="W371" s="23"/>
      <c r="X371" s="31">
        <v>0</v>
      </c>
      <c r="Y371" s="32"/>
      <c r="Z371" s="72" t="s">
        <v>726</v>
      </c>
      <c r="AA371" s="78">
        <v>58.68895199999999</v>
      </c>
      <c r="AB371" s="78">
        <v>0</v>
      </c>
      <c r="AC371" s="78">
        <v>0</v>
      </c>
    </row>
    <row r="372" spans="1:29" ht="15.75">
      <c r="A372" s="7">
        <f t="shared" si="20"/>
        <v>369</v>
      </c>
      <c r="B372" s="92" t="s">
        <v>283</v>
      </c>
      <c r="C372" s="8">
        <v>12276</v>
      </c>
      <c r="D372" s="78">
        <v>760.87</v>
      </c>
      <c r="E372" s="78">
        <v>2493.68</v>
      </c>
      <c r="F372" s="78">
        <v>2948.4</v>
      </c>
      <c r="G372" s="78">
        <v>2773.85</v>
      </c>
      <c r="H372" s="20">
        <v>3329.79</v>
      </c>
      <c r="I372" s="20">
        <v>3214.58</v>
      </c>
      <c r="J372" s="78">
        <v>1852.5600000000002</v>
      </c>
      <c r="K372" s="78">
        <v>2616.6800000000003</v>
      </c>
      <c r="L372" s="78">
        <v>3772.99</v>
      </c>
      <c r="M372" s="78">
        <v>3266.1600000000003</v>
      </c>
      <c r="N372" s="78">
        <v>3456.51</v>
      </c>
      <c r="O372" s="69">
        <v>3032.54</v>
      </c>
      <c r="P372" s="1">
        <f t="shared" si="19"/>
        <v>33518.61</v>
      </c>
      <c r="Q372" s="17">
        <v>174.8</v>
      </c>
      <c r="R372" s="34">
        <v>16</v>
      </c>
      <c r="S372" s="11">
        <v>1</v>
      </c>
      <c r="T372" s="18">
        <v>60</v>
      </c>
      <c r="U372" s="21">
        <f t="shared" si="21"/>
        <v>29.28</v>
      </c>
      <c r="V372" s="31">
        <v>29.76</v>
      </c>
      <c r="W372" s="23"/>
      <c r="X372" s="31">
        <v>0</v>
      </c>
      <c r="Y372" s="32"/>
      <c r="Z372" s="72" t="s">
        <v>727</v>
      </c>
      <c r="AA372" s="78">
        <v>469.51161599999995</v>
      </c>
      <c r="AB372" s="78">
        <v>0</v>
      </c>
      <c r="AC372" s="78">
        <v>0</v>
      </c>
    </row>
    <row r="373" spans="1:29" ht="15.75">
      <c r="A373" s="7">
        <f t="shared" si="20"/>
        <v>370</v>
      </c>
      <c r="B373" s="92" t="s">
        <v>284</v>
      </c>
      <c r="C373" s="8">
        <v>12277</v>
      </c>
      <c r="D373" s="78">
        <v>1930.36</v>
      </c>
      <c r="E373" s="78">
        <v>1912.27</v>
      </c>
      <c r="F373" s="78">
        <v>2266.31</v>
      </c>
      <c r="G373" s="78">
        <v>1976.6</v>
      </c>
      <c r="H373" s="20">
        <v>1947.5</v>
      </c>
      <c r="I373" s="20">
        <v>1946.1100000000001</v>
      </c>
      <c r="J373" s="78">
        <v>2287.4900000000002</v>
      </c>
      <c r="K373" s="78">
        <v>-4511.2300000000005</v>
      </c>
      <c r="L373" s="78">
        <v>2334.52</v>
      </c>
      <c r="M373" s="78">
        <v>1883.27</v>
      </c>
      <c r="N373" s="78">
        <v>1961.62</v>
      </c>
      <c r="O373" s="69">
        <v>1892.95</v>
      </c>
      <c r="P373" s="1">
        <f t="shared" si="19"/>
        <v>17827.77</v>
      </c>
      <c r="Q373" s="17">
        <v>219.48</v>
      </c>
      <c r="R373" s="34">
        <v>2</v>
      </c>
      <c r="S373" s="11">
        <v>1</v>
      </c>
      <c r="T373" s="18">
        <v>60</v>
      </c>
      <c r="U373" s="21">
        <f t="shared" si="21"/>
        <v>3.66</v>
      </c>
      <c r="V373" s="31">
        <v>3.72</v>
      </c>
      <c r="W373" s="23"/>
      <c r="X373" s="31">
        <v>0</v>
      </c>
      <c r="Y373" s="32"/>
      <c r="Z373" s="72" t="s">
        <v>728</v>
      </c>
      <c r="AA373" s="78">
        <v>58.68895199999999</v>
      </c>
      <c r="AB373" s="78">
        <v>0</v>
      </c>
      <c r="AC373" s="78">
        <v>0</v>
      </c>
    </row>
    <row r="374" spans="1:29" ht="15.75">
      <c r="A374" s="7">
        <f t="shared" si="20"/>
        <v>371</v>
      </c>
      <c r="B374" s="92" t="s">
        <v>285</v>
      </c>
      <c r="C374" s="8">
        <v>12278</v>
      </c>
      <c r="D374" s="78">
        <v>315.46</v>
      </c>
      <c r="E374" s="78">
        <v>315.46</v>
      </c>
      <c r="F374" s="78">
        <v>300.49</v>
      </c>
      <c r="G374" s="78">
        <v>315.46</v>
      </c>
      <c r="H374" s="20">
        <v>315.46000000000004</v>
      </c>
      <c r="I374" s="20">
        <v>315.46000000000004</v>
      </c>
      <c r="J374" s="78">
        <v>346.96</v>
      </c>
      <c r="K374" s="78">
        <v>346.96</v>
      </c>
      <c r="L374" s="78">
        <v>346.96</v>
      </c>
      <c r="M374" s="78">
        <v>346.96</v>
      </c>
      <c r="N374" s="78">
        <v>346.96</v>
      </c>
      <c r="O374" s="69">
        <v>346.96</v>
      </c>
      <c r="P374" s="1">
        <f t="shared" si="19"/>
        <v>3959.55</v>
      </c>
      <c r="Q374" s="25">
        <v>219.39</v>
      </c>
      <c r="R374" s="41">
        <v>0</v>
      </c>
      <c r="S374" s="42">
        <v>1</v>
      </c>
      <c r="T374" s="26">
        <v>60</v>
      </c>
      <c r="U374" s="27">
        <f t="shared" si="21"/>
        <v>0</v>
      </c>
      <c r="V374" s="38"/>
      <c r="W374" s="43"/>
      <c r="X374" s="38">
        <v>0</v>
      </c>
      <c r="Y374" s="29"/>
      <c r="Z374" s="76" t="s">
        <v>729</v>
      </c>
      <c r="AA374" s="78">
        <v>0</v>
      </c>
      <c r="AB374" s="78">
        <v>0</v>
      </c>
      <c r="AC374" s="78">
        <v>0</v>
      </c>
    </row>
    <row r="375" spans="1:29" ht="15.75">
      <c r="A375" s="7">
        <f t="shared" si="20"/>
        <v>372</v>
      </c>
      <c r="B375" s="92" t="s">
        <v>286</v>
      </c>
      <c r="C375" s="8">
        <v>12279</v>
      </c>
      <c r="D375" s="78">
        <v>315.46</v>
      </c>
      <c r="E375" s="78">
        <v>315.46</v>
      </c>
      <c r="F375" s="78">
        <v>300.49</v>
      </c>
      <c r="G375" s="78">
        <v>315.46</v>
      </c>
      <c r="H375" s="20">
        <v>315.46</v>
      </c>
      <c r="I375" s="20">
        <v>315.46</v>
      </c>
      <c r="J375" s="78">
        <v>346.96000000000004</v>
      </c>
      <c r="K375" s="78">
        <v>346.96000000000004</v>
      </c>
      <c r="L375" s="78">
        <v>346.96000000000004</v>
      </c>
      <c r="M375" s="78">
        <v>346.96000000000004</v>
      </c>
      <c r="N375" s="78">
        <v>346.96000000000004</v>
      </c>
      <c r="O375" s="69">
        <v>346.96000000000004</v>
      </c>
      <c r="P375" s="1">
        <f t="shared" si="19"/>
        <v>3959.55</v>
      </c>
      <c r="Q375" s="17">
        <v>316.49</v>
      </c>
      <c r="R375" s="34">
        <v>14</v>
      </c>
      <c r="S375" s="11">
        <v>1</v>
      </c>
      <c r="T375" s="18">
        <v>60</v>
      </c>
      <c r="U375" s="21">
        <f t="shared" si="21"/>
        <v>25.62</v>
      </c>
      <c r="V375" s="31">
        <v>26.04</v>
      </c>
      <c r="W375" s="23"/>
      <c r="X375" s="31">
        <v>0</v>
      </c>
      <c r="Y375" s="32"/>
      <c r="Z375" s="72" t="s">
        <v>730</v>
      </c>
      <c r="AA375" s="78">
        <v>410.8226639999999</v>
      </c>
      <c r="AB375" s="78">
        <v>0</v>
      </c>
      <c r="AC375" s="78">
        <v>0</v>
      </c>
    </row>
    <row r="376" spans="1:29" ht="15.75">
      <c r="A376" s="7">
        <f t="shared" si="20"/>
        <v>373</v>
      </c>
      <c r="B376" s="92" t="s">
        <v>287</v>
      </c>
      <c r="C376" s="8">
        <v>12280</v>
      </c>
      <c r="D376" s="78">
        <v>347</v>
      </c>
      <c r="E376" s="78">
        <v>347</v>
      </c>
      <c r="F376" s="78">
        <v>330.53</v>
      </c>
      <c r="G376" s="78">
        <v>347</v>
      </c>
      <c r="H376" s="20">
        <v>347</v>
      </c>
      <c r="I376" s="20">
        <v>347</v>
      </c>
      <c r="J376" s="78">
        <v>381.65</v>
      </c>
      <c r="K376" s="78">
        <v>381.65</v>
      </c>
      <c r="L376" s="78">
        <v>381.65</v>
      </c>
      <c r="M376" s="78">
        <v>381.65</v>
      </c>
      <c r="N376" s="78">
        <v>381.65</v>
      </c>
      <c r="O376" s="69">
        <v>381.65</v>
      </c>
      <c r="P376" s="1">
        <f t="shared" si="19"/>
        <v>4355.43</v>
      </c>
      <c r="Q376" s="17">
        <v>645.76</v>
      </c>
      <c r="R376" s="34">
        <v>33</v>
      </c>
      <c r="S376" s="11" t="s">
        <v>469</v>
      </c>
      <c r="T376" s="18">
        <v>370</v>
      </c>
      <c r="U376" s="21">
        <f t="shared" si="21"/>
        <v>372.405</v>
      </c>
      <c r="V376" s="31">
        <v>234.848</v>
      </c>
      <c r="W376" s="23"/>
      <c r="X376" s="31">
        <v>0</v>
      </c>
      <c r="Y376" s="32"/>
      <c r="Z376" s="72" t="s">
        <v>731</v>
      </c>
      <c r="AA376" s="78">
        <v>3705.1129567999997</v>
      </c>
      <c r="AB376" s="78">
        <v>0</v>
      </c>
      <c r="AC376" s="78">
        <v>0</v>
      </c>
    </row>
    <row r="377" spans="1:29" ht="15.75">
      <c r="A377" s="7">
        <f t="shared" si="20"/>
        <v>374</v>
      </c>
      <c r="B377" s="92" t="s">
        <v>288</v>
      </c>
      <c r="C377" s="8">
        <v>12281</v>
      </c>
      <c r="D377" s="78">
        <v>126.19</v>
      </c>
      <c r="E377" s="78">
        <v>126.19</v>
      </c>
      <c r="F377" s="78">
        <v>120.2</v>
      </c>
      <c r="G377" s="78">
        <v>126.19</v>
      </c>
      <c r="H377" s="20">
        <v>126.19</v>
      </c>
      <c r="I377" s="78">
        <v>126.19</v>
      </c>
      <c r="J377" s="78">
        <v>138.79</v>
      </c>
      <c r="K377" s="78">
        <v>138.79</v>
      </c>
      <c r="L377" s="78">
        <v>138.79</v>
      </c>
      <c r="M377" s="78">
        <v>138.79</v>
      </c>
      <c r="N377" s="78">
        <v>138.79</v>
      </c>
      <c r="O377" s="69">
        <v>138.79</v>
      </c>
      <c r="P377" s="1">
        <f t="shared" si="19"/>
        <v>1583.8899999999999</v>
      </c>
      <c r="Q377" s="17">
        <v>394.55</v>
      </c>
      <c r="R377" s="34">
        <v>1</v>
      </c>
      <c r="S377" s="11">
        <v>1</v>
      </c>
      <c r="T377" s="18">
        <v>60</v>
      </c>
      <c r="U377" s="21">
        <f t="shared" si="21"/>
        <v>1.83</v>
      </c>
      <c r="V377" s="31">
        <v>1.86</v>
      </c>
      <c r="W377" s="23"/>
      <c r="X377" s="31">
        <v>0</v>
      </c>
      <c r="Y377" s="32"/>
      <c r="Z377" s="72" t="s">
        <v>732</v>
      </c>
      <c r="AA377" s="78">
        <v>29.354476</v>
      </c>
      <c r="AB377" s="78">
        <v>0</v>
      </c>
      <c r="AC377" s="78">
        <v>0</v>
      </c>
    </row>
    <row r="378" spans="1:16" ht="15.75">
      <c r="A378" s="7">
        <f t="shared" si="20"/>
        <v>375</v>
      </c>
      <c r="B378" s="117" t="s">
        <v>289</v>
      </c>
      <c r="C378" s="8"/>
      <c r="D378" s="78">
        <v>441.64</v>
      </c>
      <c r="E378" s="78">
        <v>441.64</v>
      </c>
      <c r="F378" s="78">
        <v>360.59</v>
      </c>
      <c r="G378" s="78">
        <v>378.55</v>
      </c>
      <c r="H378" s="20">
        <v>378.55</v>
      </c>
      <c r="I378" s="20">
        <v>378.55</v>
      </c>
      <c r="J378" s="78">
        <v>416.35</v>
      </c>
      <c r="K378" s="78">
        <v>416.35</v>
      </c>
      <c r="L378" s="78">
        <v>416.35</v>
      </c>
      <c r="M378" s="78">
        <v>416.35</v>
      </c>
      <c r="N378" s="78">
        <v>416.35</v>
      </c>
      <c r="O378" s="69">
        <v>416.35</v>
      </c>
      <c r="P378" s="1">
        <f t="shared" si="19"/>
        <v>4877.62</v>
      </c>
    </row>
    <row r="379" spans="1:29" ht="15.75">
      <c r="A379" s="7">
        <f t="shared" si="20"/>
        <v>376</v>
      </c>
      <c r="B379" s="92" t="s">
        <v>290</v>
      </c>
      <c r="C379" s="8">
        <v>12283</v>
      </c>
      <c r="D379" s="78">
        <v>347.01</v>
      </c>
      <c r="E379" s="78">
        <v>347.01</v>
      </c>
      <c r="F379" s="78">
        <v>330.54</v>
      </c>
      <c r="G379" s="78">
        <v>347.01</v>
      </c>
      <c r="H379" s="20">
        <v>347.01</v>
      </c>
      <c r="I379" s="20">
        <v>347.01</v>
      </c>
      <c r="J379" s="78">
        <v>381.65999999999997</v>
      </c>
      <c r="K379" s="78">
        <v>381.65999999999997</v>
      </c>
      <c r="L379" s="78">
        <v>381.65999999999997</v>
      </c>
      <c r="M379" s="78">
        <v>381.65999999999997</v>
      </c>
      <c r="N379" s="78">
        <v>381.65999999999997</v>
      </c>
      <c r="O379" s="69">
        <v>381.65999999999997</v>
      </c>
      <c r="P379" s="1">
        <f t="shared" si="19"/>
        <v>4355.549999999999</v>
      </c>
      <c r="Q379" s="17">
        <v>249.35</v>
      </c>
      <c r="R379" s="34">
        <v>13</v>
      </c>
      <c r="S379" s="11">
        <v>1</v>
      </c>
      <c r="T379" s="18">
        <v>60</v>
      </c>
      <c r="U379" s="21">
        <f t="shared" si="21"/>
        <v>23.79</v>
      </c>
      <c r="V379" s="38">
        <v>20.46</v>
      </c>
      <c r="W379" s="23"/>
      <c r="X379" s="31">
        <v>0</v>
      </c>
      <c r="Y379" s="32"/>
      <c r="Z379" s="72" t="s">
        <v>733</v>
      </c>
      <c r="AA379" s="78">
        <v>322.789236</v>
      </c>
      <c r="AB379" s="78">
        <v>0</v>
      </c>
      <c r="AC379" s="78">
        <v>0</v>
      </c>
    </row>
    <row r="380" spans="1:29" ht="15.75">
      <c r="A380" s="7">
        <f t="shared" si="20"/>
        <v>377</v>
      </c>
      <c r="B380" s="92" t="s">
        <v>291</v>
      </c>
      <c r="C380" s="8">
        <v>21444</v>
      </c>
      <c r="D380" s="78"/>
      <c r="E380" s="78"/>
      <c r="F380" s="78"/>
      <c r="G380" s="78"/>
      <c r="H380" s="20"/>
      <c r="J380" s="78"/>
      <c r="K380" s="78"/>
      <c r="L380" s="78"/>
      <c r="M380" s="78"/>
      <c r="N380" s="78"/>
      <c r="O380" s="69"/>
      <c r="P380" s="1">
        <f t="shared" si="19"/>
        <v>0</v>
      </c>
      <c r="Q380" s="17">
        <v>96.34</v>
      </c>
      <c r="R380" s="34">
        <v>6</v>
      </c>
      <c r="S380" s="11">
        <v>1</v>
      </c>
      <c r="T380" s="18">
        <v>60</v>
      </c>
      <c r="U380" s="21">
        <f t="shared" si="21"/>
        <v>10.98</v>
      </c>
      <c r="V380" s="31">
        <v>11.16</v>
      </c>
      <c r="W380" s="23"/>
      <c r="X380" s="31">
        <v>11.16</v>
      </c>
      <c r="Y380" s="32"/>
      <c r="Z380" s="72" t="s">
        <v>734</v>
      </c>
      <c r="AA380" s="78">
        <v>176.06685599999997</v>
      </c>
      <c r="AB380" s="78">
        <v>176.06685599999997</v>
      </c>
      <c r="AC380" s="78">
        <v>0</v>
      </c>
    </row>
    <row r="381" spans="1:26" ht="15.75">
      <c r="A381" s="7">
        <f t="shared" si="20"/>
        <v>378</v>
      </c>
      <c r="B381" s="92" t="s">
        <v>894</v>
      </c>
      <c r="C381" s="8"/>
      <c r="D381" s="78"/>
      <c r="E381" s="78"/>
      <c r="F381" s="78"/>
      <c r="G381" s="78"/>
      <c r="H381" s="20"/>
      <c r="I381" s="20"/>
      <c r="J381" s="78"/>
      <c r="K381" s="78"/>
      <c r="L381" s="78"/>
      <c r="M381" s="78"/>
      <c r="N381" s="78"/>
      <c r="O381" s="69"/>
      <c r="P381" s="1">
        <f t="shared" si="19"/>
        <v>0</v>
      </c>
      <c r="Q381" s="17"/>
      <c r="R381" s="34"/>
      <c r="S381" s="11"/>
      <c r="T381" s="18"/>
      <c r="U381" s="21"/>
      <c r="V381" s="31"/>
      <c r="W381" s="23"/>
      <c r="X381" s="31"/>
      <c r="Y381" s="32"/>
      <c r="Z381" s="72"/>
    </row>
    <row r="382" spans="1:29" ht="15.75">
      <c r="A382" s="7">
        <f t="shared" si="20"/>
        <v>379</v>
      </c>
      <c r="B382" s="92" t="s">
        <v>292</v>
      </c>
      <c r="C382" s="8">
        <v>23648</v>
      </c>
      <c r="D382" s="78"/>
      <c r="E382" s="78"/>
      <c r="F382" s="78"/>
      <c r="G382" s="78"/>
      <c r="H382" s="20"/>
      <c r="I382" s="20"/>
      <c r="J382" s="78"/>
      <c r="K382" s="78"/>
      <c r="L382" s="78"/>
      <c r="M382" s="78"/>
      <c r="N382" s="78"/>
      <c r="O382" s="69"/>
      <c r="P382" s="1">
        <f t="shared" si="19"/>
        <v>0</v>
      </c>
      <c r="Q382" s="17">
        <v>86.5</v>
      </c>
      <c r="R382" s="34">
        <v>6</v>
      </c>
      <c r="S382" s="11">
        <v>1</v>
      </c>
      <c r="T382" s="18">
        <v>60</v>
      </c>
      <c r="U382" s="21">
        <f t="shared" si="21"/>
        <v>10.98</v>
      </c>
      <c r="V382" s="38">
        <v>13.02</v>
      </c>
      <c r="W382" s="23"/>
      <c r="X382" s="31">
        <v>0</v>
      </c>
      <c r="Y382" s="32"/>
      <c r="Z382" s="73" t="s">
        <v>735</v>
      </c>
      <c r="AA382" s="78">
        <v>205.41133199999996</v>
      </c>
      <c r="AB382" s="78">
        <v>0</v>
      </c>
      <c r="AC382" s="78">
        <v>0</v>
      </c>
    </row>
    <row r="383" spans="1:16" ht="15.75">
      <c r="A383" s="7">
        <f t="shared" si="20"/>
        <v>380</v>
      </c>
      <c r="B383" s="117" t="s">
        <v>871</v>
      </c>
      <c r="C383" s="8"/>
      <c r="D383" s="78">
        <v>0</v>
      </c>
      <c r="E383" s="78">
        <v>0</v>
      </c>
      <c r="F383" s="78">
        <v>0</v>
      </c>
      <c r="G383" s="78">
        <v>0</v>
      </c>
      <c r="H383" s="20">
        <v>0</v>
      </c>
      <c r="I383" s="78">
        <v>0</v>
      </c>
      <c r="J383" s="78"/>
      <c r="K383" s="78"/>
      <c r="L383" s="78"/>
      <c r="M383" s="78"/>
      <c r="N383" s="78"/>
      <c r="O383" s="69"/>
      <c r="P383" s="1">
        <f t="shared" si="19"/>
        <v>0</v>
      </c>
    </row>
    <row r="384" spans="1:29" ht="15.75">
      <c r="A384" s="7">
        <f t="shared" si="20"/>
        <v>381</v>
      </c>
      <c r="B384" s="92" t="s">
        <v>293</v>
      </c>
      <c r="C384" s="8">
        <v>23020</v>
      </c>
      <c r="D384" s="78"/>
      <c r="E384" s="78"/>
      <c r="F384" s="78"/>
      <c r="G384" s="78"/>
      <c r="H384" s="20"/>
      <c r="I384" s="20"/>
      <c r="J384" s="78"/>
      <c r="K384" s="78"/>
      <c r="L384" s="78"/>
      <c r="M384" s="78"/>
      <c r="N384" s="78"/>
      <c r="O384" s="69"/>
      <c r="P384" s="1">
        <f t="shared" si="19"/>
        <v>0</v>
      </c>
      <c r="Q384" s="48">
        <v>55.2</v>
      </c>
      <c r="R384" s="49">
        <v>2</v>
      </c>
      <c r="S384" s="33">
        <v>1</v>
      </c>
      <c r="T384" s="50">
        <v>60</v>
      </c>
      <c r="U384" s="51">
        <f t="shared" si="21"/>
        <v>3.66</v>
      </c>
      <c r="V384" s="31">
        <v>3.72</v>
      </c>
      <c r="W384" s="23"/>
      <c r="X384" s="31">
        <v>0</v>
      </c>
      <c r="Y384" s="32"/>
      <c r="Z384" s="73" t="s">
        <v>196</v>
      </c>
      <c r="AA384" s="78">
        <v>58.68895199999999</v>
      </c>
      <c r="AB384" s="78">
        <v>0</v>
      </c>
      <c r="AC384" s="78">
        <v>0</v>
      </c>
    </row>
    <row r="385" spans="1:29" ht="15.75">
      <c r="A385" s="7">
        <f t="shared" si="20"/>
        <v>382</v>
      </c>
      <c r="B385" s="92" t="s">
        <v>294</v>
      </c>
      <c r="C385" s="8">
        <v>23010</v>
      </c>
      <c r="D385" s="78">
        <v>16191.87</v>
      </c>
      <c r="E385" s="78">
        <v>15318.92</v>
      </c>
      <c r="F385" s="78">
        <v>14990.16</v>
      </c>
      <c r="G385" s="78">
        <v>12081.51</v>
      </c>
      <c r="H385" s="20">
        <v>12873.87</v>
      </c>
      <c r="I385" s="20">
        <v>15498.5</v>
      </c>
      <c r="J385" s="78">
        <v>15338.07</v>
      </c>
      <c r="K385" s="78">
        <v>17325.809999999998</v>
      </c>
      <c r="L385" s="78">
        <v>18187.7</v>
      </c>
      <c r="M385" s="78">
        <v>14267.78</v>
      </c>
      <c r="N385" s="78">
        <v>18054.430000000004</v>
      </c>
      <c r="O385" s="69">
        <v>16173.49</v>
      </c>
      <c r="P385" s="1">
        <f t="shared" si="19"/>
        <v>186302.11</v>
      </c>
      <c r="Q385" s="48">
        <v>55.5</v>
      </c>
      <c r="R385" s="49">
        <v>4</v>
      </c>
      <c r="S385" s="33">
        <v>1</v>
      </c>
      <c r="T385" s="50">
        <v>60</v>
      </c>
      <c r="U385" s="51">
        <f t="shared" si="21"/>
        <v>7.32</v>
      </c>
      <c r="V385" s="31">
        <v>7.44</v>
      </c>
      <c r="W385" s="23"/>
      <c r="X385" s="31">
        <v>0</v>
      </c>
      <c r="Y385" s="32"/>
      <c r="Z385" s="73" t="s">
        <v>197</v>
      </c>
      <c r="AA385" s="78">
        <v>117.36790399999998</v>
      </c>
      <c r="AB385" s="78">
        <v>0</v>
      </c>
      <c r="AC385" s="78">
        <v>0</v>
      </c>
    </row>
    <row r="386" spans="1:29" ht="15.75">
      <c r="A386" s="7">
        <f t="shared" si="20"/>
        <v>383</v>
      </c>
      <c r="B386" s="92" t="s">
        <v>295</v>
      </c>
      <c r="C386" s="8">
        <v>23013</v>
      </c>
      <c r="D386" s="78">
        <v>13647.52</v>
      </c>
      <c r="E386" s="78">
        <v>14230.93</v>
      </c>
      <c r="F386" s="78">
        <v>-416.4699999999993</v>
      </c>
      <c r="G386" s="78">
        <v>10224.5</v>
      </c>
      <c r="H386" s="20">
        <v>13328.779999999999</v>
      </c>
      <c r="I386" s="20">
        <v>10278.19</v>
      </c>
      <c r="J386" s="78">
        <v>13498.01</v>
      </c>
      <c r="K386" s="78">
        <v>15929.87</v>
      </c>
      <c r="L386" s="78">
        <v>11890.05</v>
      </c>
      <c r="M386" s="78">
        <v>7921.73</v>
      </c>
      <c r="N386" s="78">
        <v>14750.75</v>
      </c>
      <c r="O386" s="69">
        <v>27102.300000000003</v>
      </c>
      <c r="P386" s="1">
        <f t="shared" si="19"/>
        <v>152386.16</v>
      </c>
      <c r="Q386" s="52">
        <v>50.9</v>
      </c>
      <c r="R386" s="49">
        <v>0</v>
      </c>
      <c r="S386" s="37">
        <v>1</v>
      </c>
      <c r="T386" s="53">
        <v>120</v>
      </c>
      <c r="U386" s="27">
        <f t="shared" si="21"/>
        <v>0</v>
      </c>
      <c r="V386" s="31"/>
      <c r="W386" s="43"/>
      <c r="X386" s="38"/>
      <c r="Y386" s="29"/>
      <c r="Z386" s="74" t="s">
        <v>195</v>
      </c>
      <c r="AA386" s="78">
        <v>0</v>
      </c>
      <c r="AB386" s="78">
        <v>0</v>
      </c>
      <c r="AC386" s="78">
        <v>0</v>
      </c>
    </row>
    <row r="387" spans="1:29" ht="15.75">
      <c r="A387" s="7">
        <f t="shared" si="20"/>
        <v>384</v>
      </c>
      <c r="B387" s="92" t="s">
        <v>296</v>
      </c>
      <c r="C387" s="8">
        <v>23001</v>
      </c>
      <c r="D387" s="78">
        <v>5900</v>
      </c>
      <c r="E387" s="78">
        <v>6868.04</v>
      </c>
      <c r="F387" s="78">
        <v>7006.03</v>
      </c>
      <c r="G387" s="78">
        <v>-6135.96</v>
      </c>
      <c r="H387" s="20">
        <v>-7573.659999999999</v>
      </c>
      <c r="I387" s="20">
        <v>6636.29</v>
      </c>
      <c r="J387" s="78">
        <v>6865.2</v>
      </c>
      <c r="K387" s="78">
        <v>7457.18</v>
      </c>
      <c r="L387" s="78">
        <v>8066.12</v>
      </c>
      <c r="M387" s="78">
        <v>7311.19</v>
      </c>
      <c r="N387" s="78">
        <v>6347.6</v>
      </c>
      <c r="O387" s="69">
        <v>33050.8</v>
      </c>
      <c r="P387" s="1">
        <f t="shared" si="19"/>
        <v>81798.83000000002</v>
      </c>
      <c r="Q387" s="48">
        <v>107.9</v>
      </c>
      <c r="R387" s="49">
        <v>6</v>
      </c>
      <c r="S387" s="33">
        <v>1</v>
      </c>
      <c r="T387" s="50">
        <v>120</v>
      </c>
      <c r="U387" s="51">
        <f t="shared" si="21"/>
        <v>21.96</v>
      </c>
      <c r="V387" s="31">
        <v>22.32</v>
      </c>
      <c r="W387" s="23"/>
      <c r="X387" s="31">
        <v>0</v>
      </c>
      <c r="Y387" s="32"/>
      <c r="Z387" s="73" t="s">
        <v>145</v>
      </c>
      <c r="AA387" s="78">
        <v>352.14371199999994</v>
      </c>
      <c r="AB387" s="78">
        <v>0</v>
      </c>
      <c r="AC387" s="78">
        <v>0</v>
      </c>
    </row>
    <row r="388" spans="1:29" ht="15.75">
      <c r="A388" s="7">
        <f t="shared" si="20"/>
        <v>385</v>
      </c>
      <c r="B388" s="92" t="s">
        <v>297</v>
      </c>
      <c r="C388" s="8">
        <v>23002</v>
      </c>
      <c r="D388" s="78">
        <v>7822.54</v>
      </c>
      <c r="E388" s="78">
        <v>6953.7</v>
      </c>
      <c r="F388" s="78">
        <v>6805.45</v>
      </c>
      <c r="G388" s="78">
        <v>6863.24</v>
      </c>
      <c r="H388" s="20">
        <v>6971.04</v>
      </c>
      <c r="I388" s="20">
        <v>6689.680000000001</v>
      </c>
      <c r="J388" s="78">
        <v>8301.17</v>
      </c>
      <c r="K388" s="78">
        <v>2696.7599999999998</v>
      </c>
      <c r="L388" s="78">
        <v>7515.26</v>
      </c>
      <c r="M388" s="78">
        <v>6315.13</v>
      </c>
      <c r="N388" s="78">
        <v>6248.260000000001</v>
      </c>
      <c r="O388" s="69">
        <v>19493.29</v>
      </c>
      <c r="P388" s="1">
        <f t="shared" si="19"/>
        <v>92675.51999999999</v>
      </c>
      <c r="Q388" s="48">
        <v>435.5</v>
      </c>
      <c r="R388" s="49">
        <v>24</v>
      </c>
      <c r="S388" s="33">
        <v>1</v>
      </c>
      <c r="T388" s="50">
        <v>60</v>
      </c>
      <c r="U388" s="51">
        <f t="shared" si="21"/>
        <v>43.92</v>
      </c>
      <c r="V388" s="31">
        <v>44.64</v>
      </c>
      <c r="W388" s="23"/>
      <c r="X388" s="31">
        <v>0</v>
      </c>
      <c r="Y388" s="32"/>
      <c r="Z388" s="54" t="s">
        <v>237</v>
      </c>
      <c r="AA388" s="78">
        <v>704.2674239999999</v>
      </c>
      <c r="AB388" s="78">
        <v>0</v>
      </c>
      <c r="AC388" s="78">
        <v>0</v>
      </c>
    </row>
    <row r="389" spans="1:29" ht="15.75">
      <c r="A389" s="7">
        <f t="shared" si="20"/>
        <v>386</v>
      </c>
      <c r="B389" s="92" t="s">
        <v>298</v>
      </c>
      <c r="C389" s="8">
        <v>23003</v>
      </c>
      <c r="D389" s="78">
        <v>6280.43</v>
      </c>
      <c r="E389" s="78">
        <v>6061.41</v>
      </c>
      <c r="F389" s="78">
        <v>6769.36</v>
      </c>
      <c r="G389" s="78">
        <v>6589.13</v>
      </c>
      <c r="H389" s="20">
        <v>5982.87</v>
      </c>
      <c r="I389" s="20">
        <v>5201.570000000001</v>
      </c>
      <c r="J389" s="78">
        <v>7136.84</v>
      </c>
      <c r="K389" s="78">
        <v>7646.68</v>
      </c>
      <c r="L389" s="78">
        <v>7954.7300000000005</v>
      </c>
      <c r="M389" s="78">
        <v>3602.27</v>
      </c>
      <c r="N389" s="78">
        <v>6482.45</v>
      </c>
      <c r="O389" s="69">
        <v>5135.360000000001</v>
      </c>
      <c r="P389" s="1">
        <f aca="true" t="shared" si="22" ref="P389:P452">D389+E389+F389+G389+H389+I389+J389+K389+L389+M389+N389+O389</f>
        <v>74843.1</v>
      </c>
      <c r="Q389" s="48">
        <v>52.8</v>
      </c>
      <c r="R389" s="49">
        <v>4</v>
      </c>
      <c r="S389" s="33">
        <v>1</v>
      </c>
      <c r="T389" s="50">
        <v>120</v>
      </c>
      <c r="U389" s="51">
        <f t="shared" si="21"/>
        <v>14.64</v>
      </c>
      <c r="V389" s="31">
        <v>14.88</v>
      </c>
      <c r="W389" s="23"/>
      <c r="X389" s="31">
        <v>0</v>
      </c>
      <c r="Y389" s="32"/>
      <c r="Z389" s="73" t="s">
        <v>383</v>
      </c>
      <c r="AA389" s="78">
        <v>234.75580799999997</v>
      </c>
      <c r="AB389" s="78">
        <v>0</v>
      </c>
      <c r="AC389" s="78">
        <v>0</v>
      </c>
    </row>
    <row r="390" spans="1:29" ht="15.75">
      <c r="A390" s="7">
        <f aca="true" t="shared" si="23" ref="A390:A453">A389+1</f>
        <v>387</v>
      </c>
      <c r="B390" s="92" t="s">
        <v>440</v>
      </c>
      <c r="C390" s="10">
        <v>23004</v>
      </c>
      <c r="D390" s="78">
        <v>6461.14</v>
      </c>
      <c r="E390" s="78">
        <v>7001.42</v>
      </c>
      <c r="F390" s="78">
        <v>5519.68</v>
      </c>
      <c r="G390" s="78">
        <v>6203.03</v>
      </c>
      <c r="H390" s="20">
        <v>5958.900000000001</v>
      </c>
      <c r="I390" s="20">
        <v>5975.2699999999995</v>
      </c>
      <c r="J390" s="78">
        <v>6665.889999999999</v>
      </c>
      <c r="K390" s="78">
        <v>6875.26</v>
      </c>
      <c r="L390" s="78">
        <v>7245.319999999999</v>
      </c>
      <c r="M390" s="78">
        <v>5932.15</v>
      </c>
      <c r="N390" s="78">
        <v>6087.54</v>
      </c>
      <c r="O390" s="69">
        <v>5953.830000000001</v>
      </c>
      <c r="P390" s="1">
        <f t="shared" si="22"/>
        <v>75879.43000000001</v>
      </c>
      <c r="Q390" s="48">
        <v>36.9</v>
      </c>
      <c r="R390" s="49">
        <v>7</v>
      </c>
      <c r="S390" s="33">
        <v>1</v>
      </c>
      <c r="T390" s="50">
        <v>60</v>
      </c>
      <c r="U390" s="51">
        <f t="shared" si="21"/>
        <v>12.81</v>
      </c>
      <c r="V390" s="31">
        <v>13.02</v>
      </c>
      <c r="W390" s="23"/>
      <c r="X390" s="31">
        <v>0</v>
      </c>
      <c r="Y390" s="32"/>
      <c r="Z390" s="73" t="s">
        <v>38</v>
      </c>
      <c r="AA390" s="78">
        <v>205.41133199999996</v>
      </c>
      <c r="AB390" s="78">
        <v>0</v>
      </c>
      <c r="AC390" s="78">
        <v>0</v>
      </c>
    </row>
    <row r="391" spans="1:29" ht="15.75">
      <c r="A391" s="7">
        <f t="shared" si="23"/>
        <v>388</v>
      </c>
      <c r="B391" s="92" t="s">
        <v>299</v>
      </c>
      <c r="C391" s="8">
        <v>21819</v>
      </c>
      <c r="D391" s="78">
        <v>22459.58</v>
      </c>
      <c r="E391" s="78">
        <v>23238.79</v>
      </c>
      <c r="F391" s="78">
        <v>22868.19</v>
      </c>
      <c r="G391" s="78">
        <v>33378.3</v>
      </c>
      <c r="H391" s="20">
        <v>31242.26</v>
      </c>
      <c r="I391" s="20">
        <v>34278.49</v>
      </c>
      <c r="J391" s="78">
        <v>31101.829999999998</v>
      </c>
      <c r="K391" s="78">
        <v>34449.37</v>
      </c>
      <c r="L391" s="78">
        <v>39124.009999999995</v>
      </c>
      <c r="M391" s="78">
        <v>30024.72</v>
      </c>
      <c r="N391" s="78">
        <v>19591.829999999998</v>
      </c>
      <c r="O391" s="69">
        <v>33050.8</v>
      </c>
      <c r="P391" s="1">
        <f t="shared" si="22"/>
        <v>354808.1699999999</v>
      </c>
      <c r="Q391" s="48">
        <v>74.62</v>
      </c>
      <c r="R391" s="49">
        <v>5</v>
      </c>
      <c r="S391" s="33">
        <v>1</v>
      </c>
      <c r="T391" s="50">
        <v>120</v>
      </c>
      <c r="U391" s="51">
        <f t="shared" si="21"/>
        <v>18.3</v>
      </c>
      <c r="V391" s="31">
        <v>18.6</v>
      </c>
      <c r="W391" s="23"/>
      <c r="X391" s="31">
        <v>0</v>
      </c>
      <c r="Y391" s="32"/>
      <c r="Z391" s="73" t="s">
        <v>212</v>
      </c>
      <c r="AA391" s="78">
        <v>293.44476000000003</v>
      </c>
      <c r="AB391" s="78">
        <v>0</v>
      </c>
      <c r="AC391" s="78">
        <v>0</v>
      </c>
    </row>
    <row r="392" spans="1:29" ht="15.75">
      <c r="A392" s="7">
        <f t="shared" si="23"/>
        <v>389</v>
      </c>
      <c r="B392" s="92" t="s">
        <v>300</v>
      </c>
      <c r="C392" s="8">
        <v>21812</v>
      </c>
      <c r="D392" s="78">
        <v>17991.41</v>
      </c>
      <c r="E392" s="78">
        <v>17805.31</v>
      </c>
      <c r="F392" s="78">
        <v>16079.47</v>
      </c>
      <c r="G392" s="78">
        <v>19059.64</v>
      </c>
      <c r="H392" s="20">
        <v>12050.57</v>
      </c>
      <c r="I392" s="20">
        <v>25558.48</v>
      </c>
      <c r="J392" s="78">
        <v>19045.54</v>
      </c>
      <c r="K392" s="78">
        <v>20514.16</v>
      </c>
      <c r="L392" s="78">
        <v>24647.75</v>
      </c>
      <c r="M392" s="78">
        <v>17709.48</v>
      </c>
      <c r="N392" s="78">
        <v>20358.620000000003</v>
      </c>
      <c r="O392" s="69">
        <v>19493.29</v>
      </c>
      <c r="P392" s="1">
        <f t="shared" si="22"/>
        <v>230313.72</v>
      </c>
      <c r="Q392" s="55">
        <v>33.7</v>
      </c>
      <c r="R392" s="56">
        <v>5</v>
      </c>
      <c r="S392" s="33">
        <v>1</v>
      </c>
      <c r="T392" s="50">
        <v>60</v>
      </c>
      <c r="U392" s="51">
        <f t="shared" si="21"/>
        <v>9.15</v>
      </c>
      <c r="V392" s="57">
        <v>9.765</v>
      </c>
      <c r="W392" s="23"/>
      <c r="X392" s="31">
        <v>0</v>
      </c>
      <c r="Y392" s="32"/>
      <c r="Z392" s="54" t="s">
        <v>803</v>
      </c>
      <c r="AA392" s="78">
        <v>154.058499</v>
      </c>
      <c r="AB392" s="78">
        <v>0</v>
      </c>
      <c r="AC392" s="78">
        <v>0</v>
      </c>
    </row>
    <row r="393" spans="1:29" ht="15.75">
      <c r="A393" s="7">
        <f t="shared" si="23"/>
        <v>390</v>
      </c>
      <c r="B393" s="92" t="s">
        <v>301</v>
      </c>
      <c r="C393" s="8">
        <v>21448</v>
      </c>
      <c r="D393" s="78">
        <v>31102.71</v>
      </c>
      <c r="E393" s="78">
        <v>29356.14</v>
      </c>
      <c r="F393" s="78">
        <v>26152.24</v>
      </c>
      <c r="G393" s="78">
        <v>26355.29</v>
      </c>
      <c r="H393" s="20">
        <v>28248.410000000003</v>
      </c>
      <c r="I393" s="20">
        <v>29963.98</v>
      </c>
      <c r="J393" s="78">
        <v>30011.08</v>
      </c>
      <c r="K393" s="78">
        <v>26493.44</v>
      </c>
      <c r="L393" s="78">
        <v>33439.689999999995</v>
      </c>
      <c r="M393" s="78">
        <v>26008.41</v>
      </c>
      <c r="N393" s="78">
        <v>24800.51</v>
      </c>
      <c r="O393" s="69">
        <v>25228.39</v>
      </c>
      <c r="P393" s="1">
        <f t="shared" si="22"/>
        <v>337160.29000000004</v>
      </c>
      <c r="Q393" s="25">
        <v>287.7</v>
      </c>
      <c r="R393" s="34">
        <v>13</v>
      </c>
      <c r="S393" s="58" t="s">
        <v>469</v>
      </c>
      <c r="T393" s="18">
        <v>120</v>
      </c>
      <c r="U393" s="21">
        <f t="shared" si="21"/>
        <v>47.58</v>
      </c>
      <c r="V393" s="38">
        <v>44.004</v>
      </c>
      <c r="W393" s="23"/>
      <c r="X393" s="31">
        <v>0</v>
      </c>
      <c r="Y393" s="32"/>
      <c r="Z393" s="73" t="s">
        <v>736</v>
      </c>
      <c r="AA393" s="78">
        <v>694.2335063999998</v>
      </c>
      <c r="AB393" s="78">
        <v>0</v>
      </c>
      <c r="AC393" s="78">
        <v>0</v>
      </c>
    </row>
    <row r="394" spans="1:29" ht="15.75">
      <c r="A394" s="7">
        <f t="shared" si="23"/>
        <v>391</v>
      </c>
      <c r="B394" s="92" t="s">
        <v>302</v>
      </c>
      <c r="C394" s="8">
        <v>21451</v>
      </c>
      <c r="D394" s="78">
        <v>662.48</v>
      </c>
      <c r="E394" s="78">
        <v>662.48</v>
      </c>
      <c r="F394" s="78">
        <v>662.48</v>
      </c>
      <c r="G394" s="78">
        <v>662.48</v>
      </c>
      <c r="H394" s="20">
        <v>662.48</v>
      </c>
      <c r="I394" s="20">
        <v>662.48</v>
      </c>
      <c r="J394" s="78">
        <v>728.63</v>
      </c>
      <c r="K394" s="78">
        <v>728.63</v>
      </c>
      <c r="L394" s="78">
        <v>728.63</v>
      </c>
      <c r="M394" s="78">
        <v>728.63</v>
      </c>
      <c r="N394" s="78">
        <v>728.63</v>
      </c>
      <c r="O394" s="69">
        <v>728.63</v>
      </c>
      <c r="P394" s="1">
        <f t="shared" si="22"/>
        <v>8346.66</v>
      </c>
      <c r="Q394" s="25">
        <v>411.2</v>
      </c>
      <c r="R394" s="59">
        <v>3</v>
      </c>
      <c r="S394" s="60" t="s">
        <v>469</v>
      </c>
      <c r="T394" s="26">
        <v>120</v>
      </c>
      <c r="U394" s="27">
        <f t="shared" si="21"/>
        <v>10.98</v>
      </c>
      <c r="V394" s="38"/>
      <c r="W394" s="43"/>
      <c r="X394" s="38"/>
      <c r="Y394" s="29"/>
      <c r="Z394" s="74" t="s">
        <v>788</v>
      </c>
      <c r="AA394" s="78">
        <v>0</v>
      </c>
      <c r="AB394" s="78">
        <v>0</v>
      </c>
      <c r="AC394" s="78">
        <v>0</v>
      </c>
    </row>
    <row r="395" spans="1:29" ht="15.75">
      <c r="A395" s="7">
        <f t="shared" si="23"/>
        <v>392</v>
      </c>
      <c r="B395" s="92" t="s">
        <v>303</v>
      </c>
      <c r="C395" s="8">
        <v>21449</v>
      </c>
      <c r="D395" s="78">
        <v>757.12</v>
      </c>
      <c r="E395" s="78">
        <v>757.12</v>
      </c>
      <c r="F395" s="78">
        <v>757.12</v>
      </c>
      <c r="G395" s="78">
        <v>757.12</v>
      </c>
      <c r="H395" s="20">
        <v>757.12</v>
      </c>
      <c r="I395" s="20">
        <v>757.12</v>
      </c>
      <c r="J395" s="78">
        <v>902.11</v>
      </c>
      <c r="K395" s="78">
        <v>902.11</v>
      </c>
      <c r="L395" s="78">
        <v>867.41</v>
      </c>
      <c r="M395" s="78">
        <v>867.41</v>
      </c>
      <c r="N395" s="78">
        <v>867.41</v>
      </c>
      <c r="O395" s="69">
        <v>867.41</v>
      </c>
      <c r="P395" s="1">
        <f t="shared" si="22"/>
        <v>9816.58</v>
      </c>
      <c r="Q395" s="17">
        <v>32.1</v>
      </c>
      <c r="R395" s="34">
        <v>3</v>
      </c>
      <c r="S395" s="11">
        <v>1</v>
      </c>
      <c r="T395" s="18">
        <v>60</v>
      </c>
      <c r="U395" s="21">
        <f t="shared" si="21"/>
        <v>5.49</v>
      </c>
      <c r="V395" s="31">
        <v>5.58</v>
      </c>
      <c r="W395" s="23"/>
      <c r="X395" s="31">
        <v>0</v>
      </c>
      <c r="Y395" s="32"/>
      <c r="Z395" s="73" t="s">
        <v>785</v>
      </c>
      <c r="AA395" s="78">
        <v>88.03342799999999</v>
      </c>
      <c r="AB395" s="78">
        <v>0</v>
      </c>
      <c r="AC395" s="78">
        <v>0</v>
      </c>
    </row>
    <row r="396" spans="1:29" ht="15.75">
      <c r="A396" s="7">
        <f t="shared" si="23"/>
        <v>393</v>
      </c>
      <c r="B396" s="92" t="s">
        <v>305</v>
      </c>
      <c r="C396" s="8">
        <v>21463</v>
      </c>
      <c r="D396" s="78">
        <v>10793.61</v>
      </c>
      <c r="E396" s="78">
        <v>11135.8</v>
      </c>
      <c r="F396" s="78">
        <v>10718.77</v>
      </c>
      <c r="G396" s="78">
        <v>12924.59</v>
      </c>
      <c r="H396" s="20">
        <v>8995.84</v>
      </c>
      <c r="I396" s="20">
        <v>11654.17</v>
      </c>
      <c r="J396" s="78">
        <v>12276.24</v>
      </c>
      <c r="K396" s="78">
        <v>11621.97</v>
      </c>
      <c r="L396" s="78">
        <v>12602.47</v>
      </c>
      <c r="M396" s="78">
        <v>7934.299999999999</v>
      </c>
      <c r="N396" s="78">
        <v>13638.810000000001</v>
      </c>
      <c r="O396" s="69">
        <v>-37.26</v>
      </c>
      <c r="P396" s="1">
        <f t="shared" si="22"/>
        <v>124259.31000000001</v>
      </c>
      <c r="Q396" s="48">
        <v>98.3</v>
      </c>
      <c r="R396" s="49">
        <v>5</v>
      </c>
      <c r="S396" s="33">
        <v>1</v>
      </c>
      <c r="T396" s="50">
        <v>60</v>
      </c>
      <c r="U396" s="51">
        <f t="shared" si="21"/>
        <v>9.15</v>
      </c>
      <c r="V396" s="31">
        <v>9.3</v>
      </c>
      <c r="W396" s="23"/>
      <c r="X396" s="31">
        <v>0</v>
      </c>
      <c r="Y396" s="32"/>
      <c r="Z396" s="73" t="s">
        <v>804</v>
      </c>
      <c r="AA396" s="78">
        <v>146.72238000000002</v>
      </c>
      <c r="AB396" s="78">
        <v>0</v>
      </c>
      <c r="AC396" s="78">
        <v>0</v>
      </c>
    </row>
    <row r="397" spans="1:26" ht="15.75">
      <c r="A397" s="7">
        <f t="shared" si="23"/>
        <v>394</v>
      </c>
      <c r="B397" s="90" t="s">
        <v>77</v>
      </c>
      <c r="C397" s="8"/>
      <c r="D397" s="78">
        <v>1154.54</v>
      </c>
      <c r="E397" s="78">
        <v>1154.54</v>
      </c>
      <c r="F397" s="78">
        <v>1154.54</v>
      </c>
      <c r="G397" s="78">
        <v>1154.54</v>
      </c>
      <c r="H397" s="20">
        <v>1154.54</v>
      </c>
      <c r="I397" s="20">
        <v>1154.54</v>
      </c>
      <c r="J397" s="78">
        <v>1269.8400000000001</v>
      </c>
      <c r="K397" s="78">
        <v>1269.8400000000001</v>
      </c>
      <c r="L397" s="78">
        <v>1269.8400000000001</v>
      </c>
      <c r="M397" s="78">
        <v>1097.98</v>
      </c>
      <c r="N397" s="78">
        <v>1097.98</v>
      </c>
      <c r="O397" s="69">
        <v>980.4300000000001</v>
      </c>
      <c r="P397" s="1">
        <f t="shared" si="22"/>
        <v>13913.15</v>
      </c>
      <c r="Q397" s="48"/>
      <c r="R397" s="49"/>
      <c r="S397" s="33"/>
      <c r="T397" s="50"/>
      <c r="U397" s="51"/>
      <c r="V397" s="31"/>
      <c r="W397" s="23"/>
      <c r="X397" s="31"/>
      <c r="Y397" s="32"/>
      <c r="Z397" s="73"/>
    </row>
    <row r="398" spans="1:29" ht="15.75">
      <c r="A398" s="7">
        <f t="shared" si="23"/>
        <v>395</v>
      </c>
      <c r="B398" s="93" t="s">
        <v>307</v>
      </c>
      <c r="C398" s="8">
        <v>21457</v>
      </c>
      <c r="D398" s="78">
        <v>1413.22</v>
      </c>
      <c r="E398" s="78">
        <v>1413.22</v>
      </c>
      <c r="F398" s="78">
        <v>1413.22</v>
      </c>
      <c r="G398" s="78">
        <v>1324.9</v>
      </c>
      <c r="H398" s="20">
        <v>1324.9</v>
      </c>
      <c r="I398" s="20">
        <v>1324.9</v>
      </c>
      <c r="J398" s="78">
        <v>1457.2</v>
      </c>
      <c r="K398" s="78">
        <v>1457.2</v>
      </c>
      <c r="L398" s="78">
        <v>1457.2</v>
      </c>
      <c r="M398" s="78">
        <v>1259.43</v>
      </c>
      <c r="N398" s="78">
        <v>1259.43</v>
      </c>
      <c r="O398" s="69">
        <v>1259.43</v>
      </c>
      <c r="P398" s="1">
        <f t="shared" si="22"/>
        <v>16364.250000000002</v>
      </c>
      <c r="Q398" s="48">
        <v>152.36</v>
      </c>
      <c r="R398" s="49">
        <v>10</v>
      </c>
      <c r="S398" s="33">
        <v>1</v>
      </c>
      <c r="T398" s="50">
        <v>60</v>
      </c>
      <c r="U398" s="51">
        <f t="shared" si="21"/>
        <v>18.3</v>
      </c>
      <c r="V398" s="38">
        <v>26.04</v>
      </c>
      <c r="W398" s="23"/>
      <c r="X398" s="31">
        <v>0</v>
      </c>
      <c r="Y398" s="32"/>
      <c r="Z398" s="73" t="s">
        <v>20</v>
      </c>
      <c r="AA398" s="78">
        <v>410.8226639999999</v>
      </c>
      <c r="AB398" s="78">
        <v>0</v>
      </c>
      <c r="AC398" s="78">
        <v>0</v>
      </c>
    </row>
    <row r="399" spans="1:29" ht="15.75">
      <c r="A399" s="7">
        <f t="shared" si="23"/>
        <v>396</v>
      </c>
      <c r="B399" s="93" t="s">
        <v>308</v>
      </c>
      <c r="C399" s="8">
        <v>21460</v>
      </c>
      <c r="D399" s="78"/>
      <c r="E399" s="78"/>
      <c r="F399" s="78"/>
      <c r="G399" s="78"/>
      <c r="H399" s="20"/>
      <c r="I399" s="20"/>
      <c r="J399" s="78"/>
      <c r="K399" s="78"/>
      <c r="M399" s="78"/>
      <c r="N399" s="78"/>
      <c r="O399" s="69"/>
      <c r="P399" s="1">
        <f t="shared" si="22"/>
        <v>0</v>
      </c>
      <c r="Q399" s="55">
        <v>73.7</v>
      </c>
      <c r="R399" s="56">
        <v>3</v>
      </c>
      <c r="S399" s="61">
        <v>1</v>
      </c>
      <c r="T399" s="50">
        <v>60</v>
      </c>
      <c r="U399" s="51">
        <f t="shared" si="21"/>
        <v>5.49</v>
      </c>
      <c r="V399" s="57">
        <v>5.58</v>
      </c>
      <c r="W399" s="23"/>
      <c r="X399" s="31">
        <v>0</v>
      </c>
      <c r="Y399" s="32"/>
      <c r="Z399" s="54" t="s">
        <v>33</v>
      </c>
      <c r="AA399" s="78">
        <v>88.03342799999999</v>
      </c>
      <c r="AB399" s="78">
        <v>0</v>
      </c>
      <c r="AC399" s="78">
        <v>0</v>
      </c>
    </row>
    <row r="400" spans="1:29" ht="15.75">
      <c r="A400" s="7">
        <f t="shared" si="23"/>
        <v>397</v>
      </c>
      <c r="B400" s="93" t="s">
        <v>309</v>
      </c>
      <c r="C400" s="8">
        <v>21688</v>
      </c>
      <c r="D400" s="78">
        <v>31.55</v>
      </c>
      <c r="E400" s="78">
        <v>31.55</v>
      </c>
      <c r="F400" s="78">
        <v>31.55</v>
      </c>
      <c r="G400" s="78">
        <v>31.55</v>
      </c>
      <c r="H400" s="20">
        <v>31.55</v>
      </c>
      <c r="I400" s="20">
        <v>31.55</v>
      </c>
      <c r="J400" s="78">
        <v>34.7</v>
      </c>
      <c r="K400" s="78">
        <v>34.7</v>
      </c>
      <c r="L400" s="78">
        <v>34.7</v>
      </c>
      <c r="M400" s="78">
        <v>34.7</v>
      </c>
      <c r="N400" s="78">
        <v>34.7</v>
      </c>
      <c r="O400" s="69">
        <v>34.7</v>
      </c>
      <c r="P400" s="1">
        <f t="shared" si="22"/>
        <v>397.49999999999994</v>
      </c>
      <c r="Q400" s="48">
        <v>63.6</v>
      </c>
      <c r="R400" s="49">
        <v>3</v>
      </c>
      <c r="S400" s="33">
        <v>1</v>
      </c>
      <c r="T400" s="50">
        <v>60</v>
      </c>
      <c r="U400" s="51">
        <f t="shared" si="21"/>
        <v>5.49</v>
      </c>
      <c r="V400" s="31">
        <v>5.58</v>
      </c>
      <c r="W400" s="23"/>
      <c r="X400" s="31">
        <v>0</v>
      </c>
      <c r="Y400" s="32"/>
      <c r="Z400" s="73" t="s">
        <v>35</v>
      </c>
      <c r="AA400" s="78">
        <v>88.03342799999999</v>
      </c>
      <c r="AB400" s="78">
        <v>0</v>
      </c>
      <c r="AC400" s="78">
        <v>0</v>
      </c>
    </row>
    <row r="401" spans="1:29" ht="15.75">
      <c r="A401" s="7">
        <f t="shared" si="23"/>
        <v>398</v>
      </c>
      <c r="B401" s="93" t="s">
        <v>310</v>
      </c>
      <c r="C401" s="8">
        <v>21690</v>
      </c>
      <c r="D401" s="78">
        <v>820.17</v>
      </c>
      <c r="E401" s="78">
        <v>840.99</v>
      </c>
      <c r="F401" s="78">
        <v>1051.08</v>
      </c>
      <c r="G401" s="78">
        <v>1854.84</v>
      </c>
      <c r="H401" s="20">
        <v>757.0799999999999</v>
      </c>
      <c r="I401" s="20">
        <v>799.3499999999999</v>
      </c>
      <c r="J401" s="78">
        <v>1179.63</v>
      </c>
      <c r="K401" s="78">
        <v>1202.5300000000002</v>
      </c>
      <c r="L401" s="78">
        <v>1202.5300000000002</v>
      </c>
      <c r="M401" s="78">
        <v>1311.7</v>
      </c>
      <c r="N401" s="78">
        <v>1509.38</v>
      </c>
      <c r="O401" s="69">
        <v>-960.88</v>
      </c>
      <c r="P401" s="1">
        <f t="shared" si="22"/>
        <v>11568.400000000003</v>
      </c>
      <c r="Q401" s="52">
        <v>85.2</v>
      </c>
      <c r="R401" s="30">
        <v>9</v>
      </c>
      <c r="S401" s="37">
        <v>1</v>
      </c>
      <c r="T401" s="53">
        <v>60</v>
      </c>
      <c r="U401" s="62">
        <f t="shared" si="21"/>
        <v>16.47</v>
      </c>
      <c r="V401" s="38">
        <v>5.58</v>
      </c>
      <c r="W401" s="43"/>
      <c r="X401" s="38">
        <v>0</v>
      </c>
      <c r="Y401" s="29"/>
      <c r="Z401" s="74" t="s">
        <v>737</v>
      </c>
      <c r="AA401" s="78">
        <v>88.03342799999999</v>
      </c>
      <c r="AB401" s="78">
        <v>0</v>
      </c>
      <c r="AC401" s="78">
        <v>0</v>
      </c>
    </row>
    <row r="402" spans="1:29" ht="15.75">
      <c r="A402" s="7">
        <f t="shared" si="23"/>
        <v>399</v>
      </c>
      <c r="B402" s="93" t="s">
        <v>311</v>
      </c>
      <c r="C402" s="8">
        <v>21696</v>
      </c>
      <c r="D402" s="78">
        <v>378.56</v>
      </c>
      <c r="E402" s="78">
        <v>278.66</v>
      </c>
      <c r="F402" s="78">
        <v>347.02</v>
      </c>
      <c r="G402" s="78">
        <v>347.02</v>
      </c>
      <c r="H402" s="20">
        <v>347.02</v>
      </c>
      <c r="I402" s="20">
        <v>347.02</v>
      </c>
      <c r="J402" s="78">
        <v>381.67</v>
      </c>
      <c r="K402" s="78">
        <v>381.67</v>
      </c>
      <c r="L402" s="78">
        <v>381.67</v>
      </c>
      <c r="M402" s="78">
        <v>381.67</v>
      </c>
      <c r="N402" s="78">
        <v>381.67</v>
      </c>
      <c r="O402" s="69">
        <v>381.67</v>
      </c>
      <c r="P402" s="1">
        <f t="shared" si="22"/>
        <v>4335.32</v>
      </c>
      <c r="Q402" s="48">
        <v>256.76</v>
      </c>
      <c r="R402" s="49">
        <v>2</v>
      </c>
      <c r="S402" s="33">
        <v>1</v>
      </c>
      <c r="T402" s="50">
        <v>60</v>
      </c>
      <c r="U402" s="51">
        <f t="shared" si="21"/>
        <v>3.66</v>
      </c>
      <c r="V402" s="31">
        <v>1.86</v>
      </c>
      <c r="W402" s="23"/>
      <c r="X402" s="31">
        <v>0</v>
      </c>
      <c r="Y402" s="32"/>
      <c r="Z402" s="73" t="s">
        <v>51</v>
      </c>
      <c r="AA402" s="78">
        <v>29.354476</v>
      </c>
      <c r="AB402" s="78">
        <v>0</v>
      </c>
      <c r="AC402" s="78">
        <v>0</v>
      </c>
    </row>
    <row r="403" spans="1:29" ht="15.75">
      <c r="A403" s="7">
        <f t="shared" si="23"/>
        <v>400</v>
      </c>
      <c r="B403" s="93" t="s">
        <v>312</v>
      </c>
      <c r="C403" s="8">
        <v>21698</v>
      </c>
      <c r="D403" s="78">
        <v>567.83</v>
      </c>
      <c r="E403" s="78">
        <v>508.5</v>
      </c>
      <c r="F403" s="78">
        <v>567.83</v>
      </c>
      <c r="G403" s="78">
        <v>567.83</v>
      </c>
      <c r="H403" s="20">
        <v>428.16</v>
      </c>
      <c r="I403" s="20">
        <v>508.5</v>
      </c>
      <c r="J403" s="78">
        <v>541.25</v>
      </c>
      <c r="K403" s="78">
        <v>559.27</v>
      </c>
      <c r="L403" s="78">
        <v>624.53</v>
      </c>
      <c r="M403" s="78">
        <v>541.25</v>
      </c>
      <c r="N403" s="78">
        <v>559.27</v>
      </c>
      <c r="O403" s="69">
        <v>541.25</v>
      </c>
      <c r="P403" s="1">
        <f t="shared" si="22"/>
        <v>6515.469999999999</v>
      </c>
      <c r="Q403" s="137">
        <v>86.93</v>
      </c>
      <c r="R403" s="49">
        <v>0</v>
      </c>
      <c r="S403" s="37">
        <v>1</v>
      </c>
      <c r="T403" s="53">
        <v>60</v>
      </c>
      <c r="U403" s="62">
        <f t="shared" si="21"/>
        <v>0</v>
      </c>
      <c r="V403" s="38"/>
      <c r="W403" s="43"/>
      <c r="X403" s="38"/>
      <c r="Y403" s="29"/>
      <c r="Z403" s="74" t="s">
        <v>738</v>
      </c>
      <c r="AA403" s="78">
        <v>0</v>
      </c>
      <c r="AB403" s="78">
        <v>0</v>
      </c>
      <c r="AC403" s="78">
        <v>0</v>
      </c>
    </row>
    <row r="404" spans="1:26" ht="15.75">
      <c r="A404" s="7">
        <f t="shared" si="23"/>
        <v>401</v>
      </c>
      <c r="B404" s="93" t="s">
        <v>895</v>
      </c>
      <c r="C404" s="8"/>
      <c r="D404" s="78"/>
      <c r="E404" s="78"/>
      <c r="F404" s="78"/>
      <c r="G404" s="78">
        <v>10868.74</v>
      </c>
      <c r="H404" s="20">
        <v>3263.56</v>
      </c>
      <c r="I404" s="20">
        <v>-3219.9100000000003</v>
      </c>
      <c r="J404" s="78">
        <v>3008.83</v>
      </c>
      <c r="K404" s="78">
        <v>2790.68</v>
      </c>
      <c r="L404" s="78">
        <v>1347.99</v>
      </c>
      <c r="M404" s="78">
        <v>2052.82</v>
      </c>
      <c r="N404" s="78">
        <v>2038.71</v>
      </c>
      <c r="O404" s="69">
        <v>1978.8</v>
      </c>
      <c r="P404" s="1">
        <f t="shared" si="22"/>
        <v>24130.219999999998</v>
      </c>
      <c r="Q404" s="137"/>
      <c r="R404" s="49"/>
      <c r="S404" s="37"/>
      <c r="T404" s="53"/>
      <c r="U404" s="62"/>
      <c r="V404" s="38"/>
      <c r="W404" s="43"/>
      <c r="X404" s="38"/>
      <c r="Y404" s="29"/>
      <c r="Z404" s="74"/>
    </row>
    <row r="405" spans="1:29" ht="15.75">
      <c r="A405" s="7">
        <f t="shared" si="23"/>
        <v>402</v>
      </c>
      <c r="B405" s="93" t="s">
        <v>313</v>
      </c>
      <c r="C405" s="8">
        <v>23704</v>
      </c>
      <c r="D405" s="78">
        <v>126.18</v>
      </c>
      <c r="E405" s="78">
        <v>126.18</v>
      </c>
      <c r="F405" s="78">
        <v>126.18</v>
      </c>
      <c r="G405" s="78">
        <v>126.18</v>
      </c>
      <c r="H405" s="20">
        <v>126.18</v>
      </c>
      <c r="I405" s="20">
        <v>126.18</v>
      </c>
      <c r="J405" s="78">
        <v>138.78</v>
      </c>
      <c r="K405" s="78">
        <v>138.78</v>
      </c>
      <c r="L405" s="78">
        <v>138.78</v>
      </c>
      <c r="M405" s="78">
        <v>138.78</v>
      </c>
      <c r="N405" s="78">
        <v>138.78</v>
      </c>
      <c r="O405" s="69">
        <v>138.78</v>
      </c>
      <c r="P405" s="1">
        <f t="shared" si="22"/>
        <v>1589.76</v>
      </c>
      <c r="Q405" s="138">
        <v>42.3</v>
      </c>
      <c r="R405" s="49">
        <v>2</v>
      </c>
      <c r="S405" s="33">
        <v>1</v>
      </c>
      <c r="T405" s="50">
        <v>60</v>
      </c>
      <c r="U405" s="51">
        <f>T405*R405*30.5/1000</f>
        <v>3.66</v>
      </c>
      <c r="V405" s="31">
        <v>3.72</v>
      </c>
      <c r="W405" s="23"/>
      <c r="X405" s="31">
        <v>0</v>
      </c>
      <c r="Y405" s="32"/>
      <c r="Z405" s="73" t="s">
        <v>66</v>
      </c>
      <c r="AA405" s="78">
        <v>58.68895199999999</v>
      </c>
      <c r="AB405" s="78">
        <v>0</v>
      </c>
      <c r="AC405" s="78">
        <v>0</v>
      </c>
    </row>
    <row r="406" spans="1:16" ht="15.75">
      <c r="A406" s="7">
        <f t="shared" si="23"/>
        <v>403</v>
      </c>
      <c r="B406" s="143" t="s">
        <v>315</v>
      </c>
      <c r="C406" s="8"/>
      <c r="D406" s="78">
        <v>189.27</v>
      </c>
      <c r="E406" s="78">
        <v>189.27</v>
      </c>
      <c r="F406" s="78">
        <v>189.27</v>
      </c>
      <c r="G406" s="78">
        <v>189.27</v>
      </c>
      <c r="H406" s="20">
        <v>189.27</v>
      </c>
      <c r="I406" s="78">
        <v>189.27</v>
      </c>
      <c r="J406" s="78">
        <v>208.17</v>
      </c>
      <c r="K406" s="78">
        <v>208.17</v>
      </c>
      <c r="L406" s="78">
        <v>208.17</v>
      </c>
      <c r="M406" s="78">
        <v>208.17</v>
      </c>
      <c r="N406" s="78">
        <v>208.17</v>
      </c>
      <c r="O406" s="69">
        <v>208.17</v>
      </c>
      <c r="P406" s="1">
        <f t="shared" si="22"/>
        <v>2384.6400000000003</v>
      </c>
    </row>
    <row r="407" spans="1:29" ht="15.75">
      <c r="A407" s="7">
        <f t="shared" si="23"/>
        <v>404</v>
      </c>
      <c r="B407" s="93" t="s">
        <v>778</v>
      </c>
      <c r="C407" s="8">
        <v>12290</v>
      </c>
      <c r="D407" s="78"/>
      <c r="E407" s="78"/>
      <c r="F407" s="78"/>
      <c r="G407" s="78"/>
      <c r="H407" s="20"/>
      <c r="I407" s="20"/>
      <c r="J407" s="78"/>
      <c r="K407" s="78"/>
      <c r="L407" s="78"/>
      <c r="M407" s="78"/>
      <c r="N407" s="78"/>
      <c r="O407" s="69"/>
      <c r="P407" s="1">
        <f t="shared" si="22"/>
        <v>0</v>
      </c>
      <c r="Q407" s="137">
        <v>73.8</v>
      </c>
      <c r="R407" s="49">
        <v>0</v>
      </c>
      <c r="S407" s="37">
        <v>1</v>
      </c>
      <c r="T407" s="53">
        <v>60</v>
      </c>
      <c r="U407" s="62">
        <f>T407*R407*30.5/1000</f>
        <v>0</v>
      </c>
      <c r="V407" s="38"/>
      <c r="W407" s="43"/>
      <c r="X407" s="38"/>
      <c r="Y407" s="29"/>
      <c r="Z407" s="74" t="s">
        <v>739</v>
      </c>
      <c r="AA407" s="78">
        <v>0</v>
      </c>
      <c r="AB407" s="78">
        <v>0</v>
      </c>
      <c r="AC407" s="78">
        <v>0</v>
      </c>
    </row>
    <row r="408" spans="1:29" ht="15.75">
      <c r="A408" s="7">
        <f t="shared" si="23"/>
        <v>405</v>
      </c>
      <c r="B408" s="93" t="s">
        <v>316</v>
      </c>
      <c r="C408" s="8">
        <v>12289</v>
      </c>
      <c r="D408" s="78">
        <v>378.55</v>
      </c>
      <c r="E408" s="78">
        <v>378.55</v>
      </c>
      <c r="F408" s="78">
        <v>378.55</v>
      </c>
      <c r="G408" s="78">
        <v>378.55</v>
      </c>
      <c r="H408" s="20">
        <v>378.55</v>
      </c>
      <c r="I408" s="20">
        <v>378.55</v>
      </c>
      <c r="J408" s="78">
        <v>416.35</v>
      </c>
      <c r="K408" s="78">
        <v>416.35</v>
      </c>
      <c r="L408" s="78">
        <v>416.35</v>
      </c>
      <c r="M408" s="78">
        <v>416.35</v>
      </c>
      <c r="N408" s="78">
        <v>416.35</v>
      </c>
      <c r="O408" s="69">
        <v>416.35</v>
      </c>
      <c r="P408" s="1">
        <f t="shared" si="22"/>
        <v>4769.400000000001</v>
      </c>
      <c r="Q408" s="138">
        <v>21.6</v>
      </c>
      <c r="R408" s="49">
        <v>1</v>
      </c>
      <c r="S408" s="33">
        <v>1</v>
      </c>
      <c r="T408" s="50">
        <v>60</v>
      </c>
      <c r="U408" s="51">
        <f>T408*R408*30.5/1000</f>
        <v>1.83</v>
      </c>
      <c r="V408" s="31">
        <v>1.86</v>
      </c>
      <c r="W408" s="23"/>
      <c r="X408" s="31">
        <v>0</v>
      </c>
      <c r="Y408" s="32"/>
      <c r="Z408" s="73" t="s">
        <v>92</v>
      </c>
      <c r="AA408" s="78">
        <v>29.354476</v>
      </c>
      <c r="AB408" s="78">
        <v>0</v>
      </c>
      <c r="AC408" s="78">
        <v>0</v>
      </c>
    </row>
    <row r="409" spans="1:26" ht="15.75">
      <c r="A409" s="7">
        <f t="shared" si="23"/>
        <v>406</v>
      </c>
      <c r="B409" s="93" t="s">
        <v>896</v>
      </c>
      <c r="C409" s="8"/>
      <c r="D409" s="78"/>
      <c r="E409" s="78"/>
      <c r="F409" s="78"/>
      <c r="G409" s="78"/>
      <c r="H409" s="20"/>
      <c r="I409" s="20"/>
      <c r="J409" s="78"/>
      <c r="K409" s="78"/>
      <c r="L409" s="78"/>
      <c r="M409" s="78"/>
      <c r="N409" s="78"/>
      <c r="O409" s="69"/>
      <c r="P409" s="1">
        <f t="shared" si="22"/>
        <v>0</v>
      </c>
      <c r="Q409" s="138"/>
      <c r="R409" s="49"/>
      <c r="S409" s="33"/>
      <c r="T409" s="50"/>
      <c r="U409" s="51"/>
      <c r="V409" s="31"/>
      <c r="W409" s="23"/>
      <c r="X409" s="31"/>
      <c r="Y409" s="32"/>
      <c r="Z409" s="73"/>
    </row>
    <row r="410" spans="1:29" ht="15.75">
      <c r="A410" s="7">
        <f t="shared" si="23"/>
        <v>407</v>
      </c>
      <c r="B410" s="93" t="s">
        <v>317</v>
      </c>
      <c r="C410" s="8">
        <v>12295</v>
      </c>
      <c r="D410" s="78">
        <v>504.73</v>
      </c>
      <c r="E410" s="78">
        <v>223.81</v>
      </c>
      <c r="F410" s="78">
        <v>473.19</v>
      </c>
      <c r="G410" s="78">
        <v>473.19</v>
      </c>
      <c r="H410" s="20">
        <v>473.19000000000005</v>
      </c>
      <c r="I410" s="20">
        <v>473.19</v>
      </c>
      <c r="J410" s="78">
        <v>520.4399999999999</v>
      </c>
      <c r="K410" s="78">
        <v>520.44</v>
      </c>
      <c r="L410" s="78">
        <v>520.4399999999999</v>
      </c>
      <c r="M410" s="78">
        <v>520.4399999999999</v>
      </c>
      <c r="N410" s="78">
        <v>520.4399999999999</v>
      </c>
      <c r="O410" s="69">
        <v>520.4399999999999</v>
      </c>
      <c r="P410" s="1">
        <f t="shared" si="22"/>
        <v>5743.939999999999</v>
      </c>
      <c r="Q410" s="138">
        <v>38</v>
      </c>
      <c r="R410" s="49">
        <v>5</v>
      </c>
      <c r="S410" s="33">
        <v>1</v>
      </c>
      <c r="T410" s="50">
        <v>60</v>
      </c>
      <c r="U410" s="51">
        <f>T410*R410*30.5/1000</f>
        <v>9.15</v>
      </c>
      <c r="V410" s="31">
        <v>7.44</v>
      </c>
      <c r="W410" s="23"/>
      <c r="X410" s="31">
        <v>0</v>
      </c>
      <c r="Y410" s="32"/>
      <c r="Z410" s="73" t="s">
        <v>118</v>
      </c>
      <c r="AA410" s="78">
        <v>117.36790399999998</v>
      </c>
      <c r="AB410" s="78">
        <v>0</v>
      </c>
      <c r="AC410" s="78">
        <v>0</v>
      </c>
    </row>
    <row r="411" spans="1:29" ht="15.75">
      <c r="A411" s="7">
        <f t="shared" si="23"/>
        <v>408</v>
      </c>
      <c r="B411" s="93" t="s">
        <v>318</v>
      </c>
      <c r="C411" s="8">
        <v>11262</v>
      </c>
      <c r="D411" s="78">
        <v>7275.14</v>
      </c>
      <c r="E411" s="78">
        <v>6011.88</v>
      </c>
      <c r="F411" s="78">
        <v>12592.69</v>
      </c>
      <c r="G411" s="78">
        <v>7437.07</v>
      </c>
      <c r="H411" s="20">
        <v>7760.02</v>
      </c>
      <c r="I411" s="20">
        <v>6434.929999999999</v>
      </c>
      <c r="J411" s="78">
        <v>7966.8</v>
      </c>
      <c r="K411" s="78">
        <v>7451.38</v>
      </c>
      <c r="L411" s="78">
        <v>29913.36</v>
      </c>
      <c r="M411" s="78">
        <v>7886.37</v>
      </c>
      <c r="N411" s="78">
        <v>7335.82</v>
      </c>
      <c r="O411" s="69">
        <v>7626.92</v>
      </c>
      <c r="P411" s="1">
        <f t="shared" si="22"/>
        <v>115692.37999999999</v>
      </c>
      <c r="Q411" s="138">
        <v>70.6</v>
      </c>
      <c r="R411" s="49">
        <v>8</v>
      </c>
      <c r="S411" s="33">
        <v>1</v>
      </c>
      <c r="T411" s="50">
        <v>60</v>
      </c>
      <c r="U411" s="51">
        <f>T411*R411*30.5/1000</f>
        <v>14.64</v>
      </c>
      <c r="V411" s="31">
        <v>16.74</v>
      </c>
      <c r="W411" s="23"/>
      <c r="X411" s="31">
        <v>0</v>
      </c>
      <c r="Y411" s="32"/>
      <c r="Z411" s="73" t="s">
        <v>122</v>
      </c>
      <c r="AA411" s="78">
        <v>264.10028399999993</v>
      </c>
      <c r="AB411" s="78">
        <v>0</v>
      </c>
      <c r="AC411" s="78">
        <v>0</v>
      </c>
    </row>
    <row r="412" spans="1:29" ht="15.75">
      <c r="A412" s="7">
        <f t="shared" si="23"/>
        <v>409</v>
      </c>
      <c r="B412" s="93" t="s">
        <v>319</v>
      </c>
      <c r="C412" s="8">
        <v>11261</v>
      </c>
      <c r="D412" s="78">
        <v>17338.52</v>
      </c>
      <c r="E412" s="78">
        <v>21715.14</v>
      </c>
      <c r="F412" s="78">
        <v>35381.63</v>
      </c>
      <c r="G412" s="78">
        <v>24026.05</v>
      </c>
      <c r="H412" s="20">
        <v>24514.98</v>
      </c>
      <c r="I412" s="20">
        <v>22020.089999999997</v>
      </c>
      <c r="J412" s="78">
        <v>24251.530000000002</v>
      </c>
      <c r="K412" s="78">
        <v>30026.36</v>
      </c>
      <c r="L412" s="78">
        <v>8705.05</v>
      </c>
      <c r="M412" s="78">
        <v>27833.64</v>
      </c>
      <c r="N412" s="78">
        <v>27927.6</v>
      </c>
      <c r="O412" s="69">
        <v>27252.25</v>
      </c>
      <c r="P412" s="1">
        <f t="shared" si="22"/>
        <v>290992.83999999997</v>
      </c>
      <c r="Q412" s="137"/>
      <c r="R412" s="30"/>
      <c r="S412" s="37"/>
      <c r="T412" s="53"/>
      <c r="U412" s="62"/>
      <c r="V412" s="38"/>
      <c r="W412" s="43"/>
      <c r="X412" s="38"/>
      <c r="Y412" s="29"/>
      <c r="Z412" s="74" t="s">
        <v>740</v>
      </c>
      <c r="AA412" s="78">
        <v>0</v>
      </c>
      <c r="AB412" s="78">
        <v>0</v>
      </c>
      <c r="AC412" s="78">
        <v>0</v>
      </c>
    </row>
    <row r="413" spans="1:29" ht="15.75">
      <c r="A413" s="7">
        <f t="shared" si="23"/>
        <v>410</v>
      </c>
      <c r="B413" s="93" t="s">
        <v>320</v>
      </c>
      <c r="C413" s="8">
        <v>11267</v>
      </c>
      <c r="D413" s="78">
        <v>6146.42</v>
      </c>
      <c r="E413" s="78">
        <v>8479.74</v>
      </c>
      <c r="F413" s="78">
        <v>8581.74</v>
      </c>
      <c r="G413" s="78">
        <v>7445.84</v>
      </c>
      <c r="H413" s="20">
        <v>6089.420000000001</v>
      </c>
      <c r="I413" s="20">
        <v>6381.66</v>
      </c>
      <c r="J413" s="78">
        <v>8520.660000000002</v>
      </c>
      <c r="K413" s="78">
        <v>8080.1900000000005</v>
      </c>
      <c r="L413" s="78">
        <v>8871.31</v>
      </c>
      <c r="M413" s="78">
        <v>8579.849999999999</v>
      </c>
      <c r="N413" s="78">
        <v>9397.35</v>
      </c>
      <c r="O413" s="69">
        <v>8324.64</v>
      </c>
      <c r="P413" s="1">
        <f t="shared" si="22"/>
        <v>94898.82000000002</v>
      </c>
      <c r="Q413" s="139">
        <v>118.96</v>
      </c>
      <c r="R413" s="41">
        <v>8</v>
      </c>
      <c r="S413" s="42">
        <v>1</v>
      </c>
      <c r="T413" s="26">
        <v>60</v>
      </c>
      <c r="U413" s="27">
        <f aca="true" t="shared" si="24" ref="U413:U422">T413*R413*30.5/1000</f>
        <v>14.64</v>
      </c>
      <c r="V413" s="38">
        <v>7.44</v>
      </c>
      <c r="W413" s="43"/>
      <c r="X413" s="38">
        <v>0</v>
      </c>
      <c r="Y413" s="29"/>
      <c r="Z413" s="74" t="s">
        <v>139</v>
      </c>
      <c r="AA413" s="78">
        <v>117.36790399999998</v>
      </c>
      <c r="AB413" s="78">
        <v>0</v>
      </c>
      <c r="AC413" s="78">
        <v>0</v>
      </c>
    </row>
    <row r="414" spans="1:29" ht="15.75">
      <c r="A414" s="7">
        <f t="shared" si="23"/>
        <v>411</v>
      </c>
      <c r="B414" s="105" t="s">
        <v>321</v>
      </c>
      <c r="C414" s="9">
        <v>19755</v>
      </c>
      <c r="D414" s="78">
        <v>22878.79</v>
      </c>
      <c r="E414" s="78">
        <v>34678.62</v>
      </c>
      <c r="F414" s="78">
        <v>32227.29</v>
      </c>
      <c r="G414" s="78">
        <v>27521.08</v>
      </c>
      <c r="H414" s="20">
        <v>31884.4</v>
      </c>
      <c r="I414" s="20">
        <v>26082.059999999998</v>
      </c>
      <c r="J414" s="78">
        <v>38326.65</v>
      </c>
      <c r="K414" s="78">
        <v>33529.95</v>
      </c>
      <c r="L414" s="78">
        <v>36352.35</v>
      </c>
      <c r="M414" s="78">
        <v>27844.53</v>
      </c>
      <c r="N414" s="78">
        <v>38876</v>
      </c>
      <c r="O414" s="69">
        <v>31965.050000000003</v>
      </c>
      <c r="P414" s="1">
        <f t="shared" si="22"/>
        <v>382166.76999999996</v>
      </c>
      <c r="Q414" s="63">
        <v>36.4</v>
      </c>
      <c r="R414" s="34">
        <v>3</v>
      </c>
      <c r="S414" s="11">
        <v>1</v>
      </c>
      <c r="T414" s="18">
        <v>60</v>
      </c>
      <c r="U414" s="21">
        <f t="shared" si="24"/>
        <v>5.49</v>
      </c>
      <c r="V414" s="31">
        <v>5.58</v>
      </c>
      <c r="W414" s="23"/>
      <c r="X414" s="31">
        <v>0</v>
      </c>
      <c r="Y414" s="32"/>
      <c r="Z414" s="73" t="s">
        <v>140</v>
      </c>
      <c r="AA414" s="78">
        <v>88.03342799999999</v>
      </c>
      <c r="AB414" s="78">
        <v>0</v>
      </c>
      <c r="AC414" s="78">
        <v>0</v>
      </c>
    </row>
    <row r="415" spans="1:29" ht="15.75">
      <c r="A415" s="7">
        <f t="shared" si="23"/>
        <v>412</v>
      </c>
      <c r="B415" s="93" t="s">
        <v>322</v>
      </c>
      <c r="C415" s="8">
        <v>12672</v>
      </c>
      <c r="D415" s="78">
        <v>19135.7</v>
      </c>
      <c r="E415" s="78">
        <v>22886.21</v>
      </c>
      <c r="F415" s="78">
        <v>23880.05</v>
      </c>
      <c r="G415" s="78">
        <v>24141.96</v>
      </c>
      <c r="H415" s="20">
        <v>49089.619999999995</v>
      </c>
      <c r="I415" s="20">
        <v>25114.84</v>
      </c>
      <c r="J415" s="78">
        <v>28616.280000000002</v>
      </c>
      <c r="K415" s="78">
        <v>3531.730000000002</v>
      </c>
      <c r="L415" s="78">
        <v>24952.24</v>
      </c>
      <c r="M415" s="78">
        <v>24771.21</v>
      </c>
      <c r="N415" s="78">
        <v>18907.14</v>
      </c>
      <c r="O415" s="69">
        <v>20494.329999999998</v>
      </c>
      <c r="P415" s="1">
        <f t="shared" si="22"/>
        <v>285521.31</v>
      </c>
      <c r="Q415" s="63">
        <v>68.71</v>
      </c>
      <c r="R415" s="34">
        <v>10</v>
      </c>
      <c r="S415" s="11">
        <v>1</v>
      </c>
      <c r="T415" s="18">
        <v>60</v>
      </c>
      <c r="U415" s="21">
        <f t="shared" si="24"/>
        <v>18.3</v>
      </c>
      <c r="V415" s="31">
        <v>18.6</v>
      </c>
      <c r="W415" s="23"/>
      <c r="X415" s="31">
        <v>0</v>
      </c>
      <c r="Y415" s="32"/>
      <c r="Z415" s="73" t="s">
        <v>141</v>
      </c>
      <c r="AA415" s="78">
        <v>293.44476000000003</v>
      </c>
      <c r="AB415" s="78">
        <v>0</v>
      </c>
      <c r="AC415" s="78">
        <v>0</v>
      </c>
    </row>
    <row r="416" spans="1:29" ht="15.75">
      <c r="A416" s="7">
        <f t="shared" si="23"/>
        <v>413</v>
      </c>
      <c r="B416" s="93" t="s">
        <v>323</v>
      </c>
      <c r="C416" s="8">
        <v>12671</v>
      </c>
      <c r="D416" s="78">
        <v>23486.61</v>
      </c>
      <c r="E416" s="78">
        <v>36260.17</v>
      </c>
      <c r="F416" s="78">
        <v>25050.75</v>
      </c>
      <c r="G416" s="78">
        <v>27380.54</v>
      </c>
      <c r="H416" s="20">
        <v>32332.5</v>
      </c>
      <c r="I416" s="20">
        <v>24254.51</v>
      </c>
      <c r="J416" s="78">
        <v>36177.03</v>
      </c>
      <c r="K416" s="78">
        <v>32362.170000000002</v>
      </c>
      <c r="L416" s="78">
        <v>30606.309999999998</v>
      </c>
      <c r="M416" s="78">
        <v>35204.659999999996</v>
      </c>
      <c r="N416" s="78">
        <v>36579.34</v>
      </c>
      <c r="O416" s="69">
        <v>-418.48</v>
      </c>
      <c r="P416" s="1">
        <f t="shared" si="22"/>
        <v>339276.11</v>
      </c>
      <c r="Q416" s="63">
        <v>197.87</v>
      </c>
      <c r="R416" s="34">
        <v>7</v>
      </c>
      <c r="S416" s="11">
        <v>1</v>
      </c>
      <c r="T416" s="18">
        <v>60</v>
      </c>
      <c r="U416" s="21">
        <f t="shared" si="24"/>
        <v>12.81</v>
      </c>
      <c r="V416" s="31">
        <v>7.44</v>
      </c>
      <c r="W416" s="23"/>
      <c r="X416" s="31">
        <v>0</v>
      </c>
      <c r="Y416" s="32"/>
      <c r="Z416" s="73" t="s">
        <v>142</v>
      </c>
      <c r="AA416" s="78">
        <v>117.36790399999998</v>
      </c>
      <c r="AB416" s="78">
        <v>0</v>
      </c>
      <c r="AC416" s="78">
        <v>0</v>
      </c>
    </row>
    <row r="417" spans="1:29" ht="15.75">
      <c r="A417" s="7">
        <f t="shared" si="23"/>
        <v>414</v>
      </c>
      <c r="B417" s="93" t="s">
        <v>324</v>
      </c>
      <c r="C417" s="8">
        <v>11271</v>
      </c>
      <c r="D417" s="78">
        <v>5874.5</v>
      </c>
      <c r="E417" s="78">
        <v>7648.25</v>
      </c>
      <c r="F417" s="78">
        <v>5688.78</v>
      </c>
      <c r="G417" s="78">
        <v>4167.03</v>
      </c>
      <c r="H417" s="20">
        <v>6814.82</v>
      </c>
      <c r="I417" s="20">
        <v>6094.129999999999</v>
      </c>
      <c r="J417" s="78">
        <v>9292.86</v>
      </c>
      <c r="K417" s="78">
        <v>8665.62</v>
      </c>
      <c r="L417" s="78">
        <v>10216.689999999999</v>
      </c>
      <c r="M417" s="78">
        <v>9867.35</v>
      </c>
      <c r="N417" s="78">
        <v>9317.41</v>
      </c>
      <c r="O417" s="69">
        <v>9159.15</v>
      </c>
      <c r="P417" s="1">
        <f t="shared" si="22"/>
        <v>92806.59</v>
      </c>
      <c r="Q417" s="63">
        <v>49.8</v>
      </c>
      <c r="R417" s="34">
        <v>2</v>
      </c>
      <c r="S417" s="11">
        <v>1</v>
      </c>
      <c r="T417" s="18">
        <v>60</v>
      </c>
      <c r="U417" s="21">
        <f t="shared" si="24"/>
        <v>3.66</v>
      </c>
      <c r="V417" s="31">
        <v>3.72</v>
      </c>
      <c r="W417" s="23"/>
      <c r="X417" s="31">
        <v>0</v>
      </c>
      <c r="Y417" s="32"/>
      <c r="Z417" s="73" t="s">
        <v>143</v>
      </c>
      <c r="AA417" s="78">
        <v>58.68895199999999</v>
      </c>
      <c r="AB417" s="78">
        <v>0</v>
      </c>
      <c r="AC417" s="78">
        <v>0</v>
      </c>
    </row>
    <row r="418" spans="1:29" ht="15.75">
      <c r="A418" s="7">
        <f t="shared" si="23"/>
        <v>415</v>
      </c>
      <c r="B418" s="93" t="s">
        <v>325</v>
      </c>
      <c r="C418" s="8">
        <v>11281</v>
      </c>
      <c r="D418" s="78">
        <v>14203.09</v>
      </c>
      <c r="E418" s="78">
        <v>18280.81</v>
      </c>
      <c r="F418" s="78">
        <v>16836.15</v>
      </c>
      <c r="G418" s="78">
        <v>17302.93</v>
      </c>
      <c r="H418" s="20">
        <v>16520.73</v>
      </c>
      <c r="I418" s="20">
        <v>17317.26</v>
      </c>
      <c r="J418" s="78">
        <v>18407.219999999998</v>
      </c>
      <c r="K418" s="78">
        <v>19417.18</v>
      </c>
      <c r="L418" s="78">
        <v>19325.519999999997</v>
      </c>
      <c r="M418" s="78">
        <v>17705.84</v>
      </c>
      <c r="N418" s="78">
        <v>12603.83</v>
      </c>
      <c r="O418" s="69">
        <v>17300.32</v>
      </c>
      <c r="P418" s="1">
        <f t="shared" si="22"/>
        <v>205220.87999999998</v>
      </c>
      <c r="Q418" s="139">
        <v>97.43</v>
      </c>
      <c r="R418" s="34">
        <v>0</v>
      </c>
      <c r="S418" s="42">
        <v>1</v>
      </c>
      <c r="T418" s="26">
        <v>60</v>
      </c>
      <c r="U418" s="27">
        <f t="shared" si="24"/>
        <v>0</v>
      </c>
      <c r="V418" s="38"/>
      <c r="W418" s="43"/>
      <c r="X418" s="38"/>
      <c r="Y418" s="29"/>
      <c r="Z418" s="74" t="s">
        <v>144</v>
      </c>
      <c r="AA418" s="78">
        <v>0</v>
      </c>
      <c r="AB418" s="78">
        <v>0</v>
      </c>
      <c r="AC418" s="78">
        <v>0</v>
      </c>
    </row>
    <row r="419" spans="1:29" ht="15.75">
      <c r="A419" s="7">
        <f t="shared" si="23"/>
        <v>416</v>
      </c>
      <c r="B419" s="93" t="s">
        <v>326</v>
      </c>
      <c r="C419" s="8">
        <v>11282</v>
      </c>
      <c r="D419" s="78">
        <v>5099.43</v>
      </c>
      <c r="E419" s="78">
        <v>6973.95</v>
      </c>
      <c r="F419" s="78">
        <v>8797.94</v>
      </c>
      <c r="G419" s="78">
        <v>3171.3</v>
      </c>
      <c r="H419" s="20">
        <v>10294.65</v>
      </c>
      <c r="I419" s="20">
        <v>5447.610000000001</v>
      </c>
      <c r="J419" s="78">
        <v>4528.5599999999995</v>
      </c>
      <c r="K419" s="78">
        <v>12051.61</v>
      </c>
      <c r="L419" s="78">
        <v>11981.44</v>
      </c>
      <c r="M419" s="78">
        <v>9221.06</v>
      </c>
      <c r="N419" s="78">
        <v>9803.03</v>
      </c>
      <c r="O419" s="69">
        <v>8608.48</v>
      </c>
      <c r="P419" s="1">
        <f t="shared" si="22"/>
        <v>95979.05999999998</v>
      </c>
      <c r="Q419" s="139">
        <v>107.9</v>
      </c>
      <c r="R419" s="34">
        <v>0</v>
      </c>
      <c r="S419" s="42">
        <v>1</v>
      </c>
      <c r="T419" s="26">
        <v>60</v>
      </c>
      <c r="U419" s="27">
        <f t="shared" si="24"/>
        <v>0</v>
      </c>
      <c r="V419" s="38"/>
      <c r="W419" s="43"/>
      <c r="X419" s="38"/>
      <c r="Y419" s="29"/>
      <c r="Z419" s="74" t="s">
        <v>741</v>
      </c>
      <c r="AA419" s="78">
        <v>0</v>
      </c>
      <c r="AB419" s="78">
        <v>0</v>
      </c>
      <c r="AC419" s="78">
        <v>0</v>
      </c>
    </row>
    <row r="420" spans="1:29" ht="15.75">
      <c r="A420" s="7">
        <f t="shared" si="23"/>
        <v>417</v>
      </c>
      <c r="B420" s="93" t="s">
        <v>327</v>
      </c>
      <c r="C420" s="8">
        <v>11283</v>
      </c>
      <c r="D420" s="78">
        <v>11081.97</v>
      </c>
      <c r="E420" s="78">
        <v>14326.54</v>
      </c>
      <c r="F420" s="78">
        <v>13337.37</v>
      </c>
      <c r="G420" s="78">
        <v>11557.66</v>
      </c>
      <c r="H420" s="20">
        <v>11960.24</v>
      </c>
      <c r="I420" s="20">
        <v>12135.71</v>
      </c>
      <c r="J420" s="78">
        <v>15058.84</v>
      </c>
      <c r="K420" s="78">
        <v>12864.05</v>
      </c>
      <c r="L420" s="78">
        <v>11165.919999999998</v>
      </c>
      <c r="M420" s="78">
        <v>13002.74</v>
      </c>
      <c r="N420" s="78">
        <v>13497.079999999998</v>
      </c>
      <c r="O420" s="69">
        <v>14285.98</v>
      </c>
      <c r="P420" s="1">
        <f t="shared" si="22"/>
        <v>154274.1</v>
      </c>
      <c r="Q420" s="63">
        <v>36.11</v>
      </c>
      <c r="R420" s="34">
        <v>4</v>
      </c>
      <c r="S420" s="11">
        <v>1</v>
      </c>
      <c r="T420" s="18">
        <v>60</v>
      </c>
      <c r="U420" s="21">
        <f t="shared" si="24"/>
        <v>7.32</v>
      </c>
      <c r="V420" s="31">
        <v>7.44</v>
      </c>
      <c r="W420" s="23"/>
      <c r="X420" s="31">
        <v>0</v>
      </c>
      <c r="Y420" s="32"/>
      <c r="Z420" s="73" t="s">
        <v>148</v>
      </c>
      <c r="AA420" s="78">
        <v>117.36790399999998</v>
      </c>
      <c r="AB420" s="78">
        <v>0</v>
      </c>
      <c r="AC420" s="78">
        <v>0</v>
      </c>
    </row>
    <row r="421" spans="1:29" ht="15.75">
      <c r="A421" s="7">
        <f t="shared" si="23"/>
        <v>418</v>
      </c>
      <c r="B421" s="93" t="s">
        <v>328</v>
      </c>
      <c r="C421" s="8">
        <v>11284</v>
      </c>
      <c r="D421" s="78">
        <v>11008.16</v>
      </c>
      <c r="E421" s="78">
        <v>12052.6</v>
      </c>
      <c r="F421" s="78">
        <v>12500.56</v>
      </c>
      <c r="G421" s="78">
        <v>9930.37</v>
      </c>
      <c r="H421" s="20">
        <v>12495.47</v>
      </c>
      <c r="I421" s="20">
        <v>12079.51</v>
      </c>
      <c r="J421" s="78">
        <v>9562.67</v>
      </c>
      <c r="K421" s="78">
        <v>12504.86</v>
      </c>
      <c r="L421" s="78">
        <v>7428.0599999999995</v>
      </c>
      <c r="M421" s="78">
        <v>11738.24</v>
      </c>
      <c r="N421" s="78">
        <v>16157.6</v>
      </c>
      <c r="O421" s="69">
        <v>10952.01</v>
      </c>
      <c r="P421" s="1">
        <f t="shared" si="22"/>
        <v>138410.11000000002</v>
      </c>
      <c r="Q421" s="63">
        <v>111.5</v>
      </c>
      <c r="R421" s="34">
        <v>10</v>
      </c>
      <c r="S421" s="11">
        <v>1</v>
      </c>
      <c r="T421" s="18">
        <v>60</v>
      </c>
      <c r="U421" s="21">
        <f t="shared" si="24"/>
        <v>18.3</v>
      </c>
      <c r="V421" s="38">
        <v>20.46</v>
      </c>
      <c r="W421" s="23"/>
      <c r="X421" s="31">
        <v>0</v>
      </c>
      <c r="Y421" s="32"/>
      <c r="Z421" s="73" t="s">
        <v>150</v>
      </c>
      <c r="AA421" s="78">
        <v>322.789236</v>
      </c>
      <c r="AB421" s="78">
        <v>0</v>
      </c>
      <c r="AC421" s="78">
        <v>0</v>
      </c>
    </row>
    <row r="422" spans="1:29" ht="15.75">
      <c r="A422" s="7">
        <f t="shared" si="23"/>
        <v>419</v>
      </c>
      <c r="B422" s="93" t="s">
        <v>329</v>
      </c>
      <c r="C422" s="8">
        <v>11286</v>
      </c>
      <c r="D422" s="78">
        <v>14409.11</v>
      </c>
      <c r="E422" s="78">
        <v>14054.38</v>
      </c>
      <c r="F422" s="78">
        <v>14736.34</v>
      </c>
      <c r="G422" s="78">
        <v>12399.28</v>
      </c>
      <c r="H422" s="20">
        <v>15838.140000000001</v>
      </c>
      <c r="I422" s="20">
        <v>15843.42</v>
      </c>
      <c r="J422" s="78">
        <v>12893.5</v>
      </c>
      <c r="K422" s="78">
        <v>16506.61</v>
      </c>
      <c r="L422" s="78">
        <v>17607.420000000002</v>
      </c>
      <c r="M422" s="78">
        <v>12355.18</v>
      </c>
      <c r="N422" s="78">
        <v>14053.630000000001</v>
      </c>
      <c r="O422" s="69">
        <v>13344.58</v>
      </c>
      <c r="P422" s="1">
        <f t="shared" si="22"/>
        <v>174041.59</v>
      </c>
      <c r="Q422" s="63">
        <v>43.7</v>
      </c>
      <c r="R422" s="34">
        <v>1</v>
      </c>
      <c r="S422" s="11">
        <v>1</v>
      </c>
      <c r="T422" s="18">
        <v>60</v>
      </c>
      <c r="U422" s="21">
        <f t="shared" si="24"/>
        <v>1.83</v>
      </c>
      <c r="V422" s="31">
        <v>1.86</v>
      </c>
      <c r="W422" s="23"/>
      <c r="X422" s="31">
        <v>0</v>
      </c>
      <c r="Y422" s="32"/>
      <c r="Z422" s="73" t="s">
        <v>151</v>
      </c>
      <c r="AA422" s="78">
        <v>29.354476</v>
      </c>
      <c r="AB422" s="78">
        <v>0</v>
      </c>
      <c r="AC422" s="78">
        <v>0</v>
      </c>
    </row>
    <row r="423" spans="1:27" ht="15.75">
      <c r="A423" s="7">
        <f t="shared" si="23"/>
        <v>420</v>
      </c>
      <c r="B423" s="93" t="s">
        <v>330</v>
      </c>
      <c r="C423" s="8">
        <v>11272</v>
      </c>
      <c r="D423" s="78">
        <v>4301.43</v>
      </c>
      <c r="E423" s="78">
        <v>7855.58</v>
      </c>
      <c r="F423" s="78">
        <v>6933.4</v>
      </c>
      <c r="G423" s="78">
        <v>8952.72</v>
      </c>
      <c r="H423" s="20">
        <v>7144.75</v>
      </c>
      <c r="I423" s="20">
        <v>5634.82</v>
      </c>
      <c r="J423" s="78">
        <v>7205.9400000000005</v>
      </c>
      <c r="K423" s="78">
        <v>6871.14</v>
      </c>
      <c r="L423" s="78">
        <v>6659.85</v>
      </c>
      <c r="M423" s="78">
        <v>5422.68</v>
      </c>
      <c r="N423" s="78">
        <v>7510.88</v>
      </c>
      <c r="O423" s="69">
        <v>7132.6</v>
      </c>
      <c r="P423" s="1">
        <f t="shared" si="22"/>
        <v>81625.79000000001</v>
      </c>
      <c r="Q423" s="139"/>
      <c r="R423" s="41"/>
      <c r="S423" s="42"/>
      <c r="T423" s="26"/>
      <c r="U423" s="27"/>
      <c r="V423" s="38"/>
      <c r="W423" s="43"/>
      <c r="X423" s="38"/>
      <c r="Y423" s="29"/>
      <c r="Z423" s="74" t="s">
        <v>742</v>
      </c>
      <c r="AA423" s="78">
        <v>0</v>
      </c>
    </row>
    <row r="424" spans="1:29" ht="15.75">
      <c r="A424" s="7">
        <f t="shared" si="23"/>
        <v>421</v>
      </c>
      <c r="B424" s="93" t="s">
        <v>331</v>
      </c>
      <c r="C424" s="8">
        <v>11288</v>
      </c>
      <c r="D424" s="78">
        <v>8868.43</v>
      </c>
      <c r="E424" s="78">
        <v>8928.98</v>
      </c>
      <c r="F424" s="78">
        <v>12209.66</v>
      </c>
      <c r="G424" s="78">
        <v>7383.28</v>
      </c>
      <c r="H424" s="20">
        <v>17031.030000000002</v>
      </c>
      <c r="I424" s="20">
        <v>10435.86</v>
      </c>
      <c r="J424" s="78">
        <v>10800.08</v>
      </c>
      <c r="K424" s="78">
        <v>12448.550000000001</v>
      </c>
      <c r="L424" s="78">
        <v>12660.79</v>
      </c>
      <c r="M424" s="78">
        <v>10632.54</v>
      </c>
      <c r="N424" s="78">
        <v>10215.08</v>
      </c>
      <c r="O424" s="69">
        <v>11723.160000000002</v>
      </c>
      <c r="P424" s="1">
        <f t="shared" si="22"/>
        <v>133337.44</v>
      </c>
      <c r="Q424" s="63">
        <v>119.2</v>
      </c>
      <c r="R424" s="34">
        <v>1</v>
      </c>
      <c r="S424" s="11">
        <v>1</v>
      </c>
      <c r="T424" s="18">
        <v>60</v>
      </c>
      <c r="U424" s="21">
        <f aca="true" t="shared" si="25" ref="U424:U453">T424*R424*30.5/1000</f>
        <v>1.83</v>
      </c>
      <c r="V424" s="31">
        <v>1.86</v>
      </c>
      <c r="W424" s="23"/>
      <c r="X424" s="31">
        <v>0</v>
      </c>
      <c r="Y424" s="32"/>
      <c r="Z424" s="73" t="s">
        <v>460</v>
      </c>
      <c r="AA424" s="78">
        <v>29.354476</v>
      </c>
      <c r="AB424" s="78">
        <v>0</v>
      </c>
      <c r="AC424" s="78">
        <v>0</v>
      </c>
    </row>
    <row r="425" spans="1:29" ht="15.75">
      <c r="A425" s="7">
        <f t="shared" si="23"/>
        <v>422</v>
      </c>
      <c r="B425" s="93" t="s">
        <v>332</v>
      </c>
      <c r="C425" s="8">
        <v>11296</v>
      </c>
      <c r="D425" s="78">
        <v>16125.45</v>
      </c>
      <c r="E425" s="78">
        <v>16663.65</v>
      </c>
      <c r="F425" s="78">
        <v>15032.11</v>
      </c>
      <c r="G425" s="78">
        <v>21223.4</v>
      </c>
      <c r="H425" s="20">
        <v>17093.55</v>
      </c>
      <c r="I425" s="20">
        <v>16295.539999999999</v>
      </c>
      <c r="J425" s="78">
        <v>13797.59</v>
      </c>
      <c r="K425" s="78">
        <v>17632.63</v>
      </c>
      <c r="L425" s="78">
        <v>17913.75</v>
      </c>
      <c r="M425" s="78">
        <v>3760.21</v>
      </c>
      <c r="N425" s="78">
        <v>6124.41</v>
      </c>
      <c r="O425" s="69">
        <v>15443.51</v>
      </c>
      <c r="P425" s="1">
        <f t="shared" si="22"/>
        <v>177105.80000000002</v>
      </c>
      <c r="Q425" s="63">
        <v>62.8</v>
      </c>
      <c r="R425" s="34">
        <v>4</v>
      </c>
      <c r="S425" s="11">
        <v>1</v>
      </c>
      <c r="T425" s="18">
        <v>60</v>
      </c>
      <c r="U425" s="21">
        <f t="shared" si="25"/>
        <v>7.32</v>
      </c>
      <c r="V425" s="31">
        <v>7.44</v>
      </c>
      <c r="W425" s="23"/>
      <c r="X425" s="31">
        <v>0</v>
      </c>
      <c r="Y425" s="32"/>
      <c r="Z425" s="73" t="s">
        <v>156</v>
      </c>
      <c r="AA425" s="78">
        <v>117.36790399999998</v>
      </c>
      <c r="AB425" s="78">
        <v>0</v>
      </c>
      <c r="AC425" s="78">
        <v>0</v>
      </c>
    </row>
    <row r="426" spans="1:29" ht="15.75">
      <c r="A426" s="7">
        <f t="shared" si="23"/>
        <v>423</v>
      </c>
      <c r="B426" s="93" t="s">
        <v>333</v>
      </c>
      <c r="C426" s="8">
        <v>11298</v>
      </c>
      <c r="D426" s="78">
        <v>6675.12</v>
      </c>
      <c r="E426" s="78">
        <v>1762.09</v>
      </c>
      <c r="F426" s="78">
        <v>6983.45</v>
      </c>
      <c r="G426" s="78">
        <v>5867.18</v>
      </c>
      <c r="H426" s="20">
        <v>11516.29</v>
      </c>
      <c r="I426" s="20">
        <v>7389.46</v>
      </c>
      <c r="J426" s="78">
        <v>6387.82</v>
      </c>
      <c r="K426" s="78">
        <v>8362.38</v>
      </c>
      <c r="L426" s="78">
        <v>8996.99</v>
      </c>
      <c r="M426" s="78">
        <v>6813.16</v>
      </c>
      <c r="N426" s="78">
        <v>7463.87</v>
      </c>
      <c r="O426" s="69">
        <v>7187.12</v>
      </c>
      <c r="P426" s="1">
        <f t="shared" si="22"/>
        <v>85404.93</v>
      </c>
      <c r="Q426" s="63">
        <v>64.3</v>
      </c>
      <c r="R426" s="34">
        <v>2</v>
      </c>
      <c r="S426" s="11">
        <v>1</v>
      </c>
      <c r="T426" s="18">
        <v>60</v>
      </c>
      <c r="U426" s="21">
        <f t="shared" si="25"/>
        <v>3.66</v>
      </c>
      <c r="V426" s="31">
        <v>3.72</v>
      </c>
      <c r="W426" s="23"/>
      <c r="X426" s="31">
        <v>0</v>
      </c>
      <c r="Y426" s="32"/>
      <c r="Z426" s="73" t="s">
        <v>157</v>
      </c>
      <c r="AA426" s="78">
        <v>58.68895199999999</v>
      </c>
      <c r="AB426" s="78">
        <v>0</v>
      </c>
      <c r="AC426" s="78">
        <v>0</v>
      </c>
    </row>
    <row r="427" spans="1:29" ht="15.75">
      <c r="A427" s="7">
        <f t="shared" si="23"/>
        <v>424</v>
      </c>
      <c r="B427" s="93" t="s">
        <v>334</v>
      </c>
      <c r="C427" s="8">
        <v>11300</v>
      </c>
      <c r="D427" s="78">
        <v>10323.94</v>
      </c>
      <c r="E427" s="78">
        <v>11905.86</v>
      </c>
      <c r="F427" s="78">
        <v>11593.56</v>
      </c>
      <c r="G427" s="78">
        <v>9115.45</v>
      </c>
      <c r="H427" s="20">
        <v>13093</v>
      </c>
      <c r="I427" s="20">
        <v>12508.16</v>
      </c>
      <c r="J427" s="78">
        <v>11157.54</v>
      </c>
      <c r="K427" s="78">
        <v>15310.14</v>
      </c>
      <c r="L427" s="78">
        <v>15559.14</v>
      </c>
      <c r="M427" s="78">
        <v>14156.529999999999</v>
      </c>
      <c r="N427" s="78">
        <v>12322.07</v>
      </c>
      <c r="O427" s="69">
        <v>11971.21</v>
      </c>
      <c r="P427" s="1">
        <f t="shared" si="22"/>
        <v>149016.6</v>
      </c>
      <c r="Q427" s="63">
        <v>74.3</v>
      </c>
      <c r="R427" s="34">
        <v>5</v>
      </c>
      <c r="S427" s="11">
        <v>1</v>
      </c>
      <c r="T427" s="18">
        <v>60</v>
      </c>
      <c r="U427" s="21">
        <f t="shared" si="25"/>
        <v>9.15</v>
      </c>
      <c r="V427" s="31">
        <v>9.3</v>
      </c>
      <c r="W427" s="23"/>
      <c r="X427" s="31">
        <v>0</v>
      </c>
      <c r="Y427" s="32"/>
      <c r="Z427" s="73" t="s">
        <v>158</v>
      </c>
      <c r="AA427" s="78">
        <v>146.72238000000002</v>
      </c>
      <c r="AB427" s="78">
        <v>0</v>
      </c>
      <c r="AC427" s="78">
        <v>0</v>
      </c>
    </row>
    <row r="428" spans="1:29" ht="15.75">
      <c r="A428" s="7">
        <f t="shared" si="23"/>
        <v>425</v>
      </c>
      <c r="B428" s="93" t="s">
        <v>335</v>
      </c>
      <c r="C428" s="10">
        <v>32302</v>
      </c>
      <c r="D428" s="78"/>
      <c r="E428" s="78"/>
      <c r="F428" s="78"/>
      <c r="G428" s="78"/>
      <c r="H428" s="20"/>
      <c r="I428" s="78"/>
      <c r="J428" s="78"/>
      <c r="L428" s="78"/>
      <c r="M428" s="78"/>
      <c r="N428" s="78"/>
      <c r="O428" s="69"/>
      <c r="P428" s="1">
        <f t="shared" si="22"/>
        <v>0</v>
      </c>
      <c r="Q428" s="63">
        <v>262.64</v>
      </c>
      <c r="R428" s="34">
        <v>15</v>
      </c>
      <c r="S428" s="11">
        <v>1</v>
      </c>
      <c r="T428" s="18">
        <v>60</v>
      </c>
      <c r="U428" s="21">
        <f t="shared" si="25"/>
        <v>27.45</v>
      </c>
      <c r="V428" s="31">
        <v>26.04</v>
      </c>
      <c r="W428" s="23"/>
      <c r="X428" s="31">
        <v>0</v>
      </c>
      <c r="Y428" s="32"/>
      <c r="Z428" s="73" t="s">
        <v>159</v>
      </c>
      <c r="AA428" s="78">
        <v>410.8226639999999</v>
      </c>
      <c r="AB428" s="78">
        <v>0</v>
      </c>
      <c r="AC428" s="78">
        <v>0</v>
      </c>
    </row>
    <row r="429" spans="1:29" ht="15.75">
      <c r="A429" s="7">
        <f t="shared" si="23"/>
        <v>426</v>
      </c>
      <c r="B429" s="93" t="s">
        <v>336</v>
      </c>
      <c r="C429" s="8">
        <v>11301</v>
      </c>
      <c r="D429" s="78">
        <v>4496.47</v>
      </c>
      <c r="E429" s="78">
        <v>6017.75</v>
      </c>
      <c r="F429" s="78">
        <v>5738.1</v>
      </c>
      <c r="G429" s="78">
        <v>4764</v>
      </c>
      <c r="H429" s="20">
        <v>6720.24</v>
      </c>
      <c r="I429" s="20">
        <v>4901.509999999999</v>
      </c>
      <c r="J429" s="78">
        <v>6902.009999999999</v>
      </c>
      <c r="K429" s="78">
        <v>7256.5</v>
      </c>
      <c r="L429" s="78">
        <v>8353.33</v>
      </c>
      <c r="M429" s="78">
        <v>6552.6</v>
      </c>
      <c r="N429" s="78">
        <v>6140.16</v>
      </c>
      <c r="O429" s="69">
        <v>6018.900000000001</v>
      </c>
      <c r="P429" s="1">
        <f t="shared" si="22"/>
        <v>73861.56999999999</v>
      </c>
      <c r="Q429" s="63">
        <v>52.4</v>
      </c>
      <c r="R429" s="34">
        <v>5</v>
      </c>
      <c r="S429" s="11">
        <v>1</v>
      </c>
      <c r="T429" s="18">
        <v>60</v>
      </c>
      <c r="U429" s="21">
        <f t="shared" si="25"/>
        <v>9.15</v>
      </c>
      <c r="V429" s="31">
        <v>9.3</v>
      </c>
      <c r="W429" s="23"/>
      <c r="X429" s="31">
        <v>0</v>
      </c>
      <c r="Y429" s="32"/>
      <c r="Z429" s="73" t="s">
        <v>172</v>
      </c>
      <c r="AA429" s="78">
        <v>146.72238000000002</v>
      </c>
      <c r="AB429" s="78">
        <v>0</v>
      </c>
      <c r="AC429" s="78">
        <v>0</v>
      </c>
    </row>
    <row r="430" spans="1:29" ht="15.75">
      <c r="A430" s="7">
        <f t="shared" si="23"/>
        <v>427</v>
      </c>
      <c r="B430" s="93" t="s">
        <v>337</v>
      </c>
      <c r="C430" s="8">
        <v>11302</v>
      </c>
      <c r="D430" s="78">
        <v>12009.11</v>
      </c>
      <c r="E430" s="78">
        <v>11521.42</v>
      </c>
      <c r="F430" s="78">
        <v>9186.87</v>
      </c>
      <c r="G430" s="78">
        <v>-2277.1</v>
      </c>
      <c r="H430" s="20">
        <v>8669.990000000002</v>
      </c>
      <c r="I430" s="20">
        <v>10387.080000000002</v>
      </c>
      <c r="J430" s="78">
        <v>8969.62</v>
      </c>
      <c r="K430" s="78">
        <v>9646.69</v>
      </c>
      <c r="L430" s="78">
        <v>11514.67</v>
      </c>
      <c r="M430" s="78">
        <v>6179.24</v>
      </c>
      <c r="N430" s="78">
        <v>8183.84</v>
      </c>
      <c r="O430" s="69">
        <v>8176.450000000001</v>
      </c>
      <c r="P430" s="1">
        <f t="shared" si="22"/>
        <v>102167.88</v>
      </c>
      <c r="Q430" s="139">
        <v>213.9</v>
      </c>
      <c r="R430" s="34">
        <v>0</v>
      </c>
      <c r="S430" s="42">
        <v>1</v>
      </c>
      <c r="T430" s="26">
        <v>60</v>
      </c>
      <c r="U430" s="27">
        <f t="shared" si="25"/>
        <v>0</v>
      </c>
      <c r="V430" s="38"/>
      <c r="W430" s="43"/>
      <c r="X430" s="38"/>
      <c r="Y430" s="29"/>
      <c r="Z430" s="76" t="s">
        <v>743</v>
      </c>
      <c r="AA430" s="78">
        <v>0</v>
      </c>
      <c r="AB430" s="78">
        <v>0</v>
      </c>
      <c r="AC430" s="78">
        <v>0</v>
      </c>
    </row>
    <row r="431" spans="1:29" ht="15.75">
      <c r="A431" s="7">
        <f t="shared" si="23"/>
        <v>428</v>
      </c>
      <c r="B431" s="93" t="s">
        <v>338</v>
      </c>
      <c r="C431" s="8">
        <v>11303</v>
      </c>
      <c r="D431" s="78">
        <v>15975.61</v>
      </c>
      <c r="E431" s="78">
        <v>14680.16</v>
      </c>
      <c r="F431" s="78">
        <v>13679.56</v>
      </c>
      <c r="G431" s="78">
        <v>15618.31</v>
      </c>
      <c r="H431" s="20">
        <v>14258.7</v>
      </c>
      <c r="I431" s="20">
        <v>14728.5</v>
      </c>
      <c r="J431" s="78">
        <v>15626.570000000002</v>
      </c>
      <c r="K431" s="78">
        <v>15820.34</v>
      </c>
      <c r="L431" s="78">
        <v>15024.840000000002</v>
      </c>
      <c r="M431" s="78">
        <v>13233.03</v>
      </c>
      <c r="N431" s="78">
        <v>10966.5</v>
      </c>
      <c r="O431" s="69">
        <v>13942.9</v>
      </c>
      <c r="P431" s="1">
        <f t="shared" si="22"/>
        <v>173555.02</v>
      </c>
      <c r="Q431" s="63">
        <v>60.3</v>
      </c>
      <c r="R431" s="34">
        <v>3</v>
      </c>
      <c r="S431" s="11">
        <v>1</v>
      </c>
      <c r="T431" s="18">
        <v>60</v>
      </c>
      <c r="U431" s="21">
        <f t="shared" si="25"/>
        <v>5.49</v>
      </c>
      <c r="V431" s="31">
        <v>5.58</v>
      </c>
      <c r="W431" s="23"/>
      <c r="X431" s="31">
        <v>0</v>
      </c>
      <c r="Y431" s="32"/>
      <c r="Z431" s="72" t="s">
        <v>194</v>
      </c>
      <c r="AA431" s="78">
        <v>88.03342799999999</v>
      </c>
      <c r="AB431" s="78">
        <v>0</v>
      </c>
      <c r="AC431" s="78">
        <v>0</v>
      </c>
    </row>
    <row r="432" spans="1:29" ht="15.75">
      <c r="A432" s="7">
        <f t="shared" si="23"/>
        <v>429</v>
      </c>
      <c r="B432" s="93" t="s">
        <v>339</v>
      </c>
      <c r="C432" s="8">
        <v>11342</v>
      </c>
      <c r="D432" s="78"/>
      <c r="E432" s="78"/>
      <c r="F432" s="78"/>
      <c r="G432" s="78"/>
      <c r="H432" s="20"/>
      <c r="I432" s="78"/>
      <c r="J432" s="78"/>
      <c r="L432" s="78"/>
      <c r="M432" s="78"/>
      <c r="N432" s="78"/>
      <c r="O432" s="69"/>
      <c r="P432" s="1">
        <f t="shared" si="22"/>
        <v>0</v>
      </c>
      <c r="Q432" s="63">
        <v>50.18</v>
      </c>
      <c r="R432" s="34">
        <v>6</v>
      </c>
      <c r="S432" s="11">
        <v>1</v>
      </c>
      <c r="T432" s="18">
        <v>60</v>
      </c>
      <c r="U432" s="21">
        <f t="shared" si="25"/>
        <v>10.98</v>
      </c>
      <c r="V432" s="31">
        <v>11.16</v>
      </c>
      <c r="W432" s="23"/>
      <c r="X432" s="31">
        <v>0</v>
      </c>
      <c r="Y432" s="32"/>
      <c r="Z432" s="72" t="s">
        <v>214</v>
      </c>
      <c r="AA432" s="78">
        <v>176.06685599999997</v>
      </c>
      <c r="AB432" s="78">
        <v>0</v>
      </c>
      <c r="AC432" s="78">
        <v>0</v>
      </c>
    </row>
    <row r="433" spans="1:29" ht="15.75">
      <c r="A433" s="7">
        <f t="shared" si="23"/>
        <v>430</v>
      </c>
      <c r="B433" s="93" t="s">
        <v>340</v>
      </c>
      <c r="C433" s="8">
        <v>11344</v>
      </c>
      <c r="D433" s="78">
        <v>11022.38</v>
      </c>
      <c r="E433" s="78">
        <v>9946.48</v>
      </c>
      <c r="F433" s="78">
        <v>10075.66</v>
      </c>
      <c r="G433" s="78">
        <v>11289.05</v>
      </c>
      <c r="H433" s="20">
        <v>12090.019999999999</v>
      </c>
      <c r="I433" s="20">
        <v>6801.92</v>
      </c>
      <c r="J433" s="78">
        <v>7533.63</v>
      </c>
      <c r="K433" s="78">
        <v>9408</v>
      </c>
      <c r="L433" s="78">
        <v>12004.34</v>
      </c>
      <c r="M433" s="78">
        <v>8756.93</v>
      </c>
      <c r="N433" s="78">
        <v>9909.26</v>
      </c>
      <c r="O433" s="69">
        <v>6878.59</v>
      </c>
      <c r="P433" s="1">
        <f t="shared" si="22"/>
        <v>115716.26</v>
      </c>
      <c r="Q433" s="139">
        <v>52.9</v>
      </c>
      <c r="R433" s="41">
        <v>0</v>
      </c>
      <c r="S433" s="42">
        <v>1</v>
      </c>
      <c r="T433" s="26">
        <v>60</v>
      </c>
      <c r="U433" s="27">
        <f t="shared" si="25"/>
        <v>0</v>
      </c>
      <c r="V433" s="38"/>
      <c r="W433" s="43"/>
      <c r="X433" s="38">
        <v>0</v>
      </c>
      <c r="Y433" s="29"/>
      <c r="Z433" s="76" t="s">
        <v>744</v>
      </c>
      <c r="AA433" s="78">
        <v>0</v>
      </c>
      <c r="AB433" s="78">
        <v>0</v>
      </c>
      <c r="AC433" s="78">
        <v>0</v>
      </c>
    </row>
    <row r="434" spans="1:29" ht="15.75">
      <c r="A434" s="7">
        <f t="shared" si="23"/>
        <v>431</v>
      </c>
      <c r="B434" s="93" t="s">
        <v>341</v>
      </c>
      <c r="C434" s="8">
        <v>11346</v>
      </c>
      <c r="D434" s="78">
        <v>5956.45</v>
      </c>
      <c r="E434" s="78">
        <v>6266.88</v>
      </c>
      <c r="F434" s="78">
        <v>6141.39</v>
      </c>
      <c r="G434" s="78">
        <v>5718.01</v>
      </c>
      <c r="H434" s="20">
        <v>6384.86</v>
      </c>
      <c r="I434" s="20">
        <v>6062.049999999999</v>
      </c>
      <c r="J434" s="78">
        <v>6414.22</v>
      </c>
      <c r="K434" s="78">
        <v>6758.330000000001</v>
      </c>
      <c r="L434" s="78">
        <v>6870.05</v>
      </c>
      <c r="M434" s="78">
        <v>4615.96</v>
      </c>
      <c r="N434" s="78">
        <v>5516.74</v>
      </c>
      <c r="O434" s="69">
        <v>5689.87</v>
      </c>
      <c r="P434" s="1">
        <f t="shared" si="22"/>
        <v>72394.81</v>
      </c>
      <c r="Q434" s="63">
        <v>141.29</v>
      </c>
      <c r="R434" s="34">
        <v>13</v>
      </c>
      <c r="S434" s="11">
        <v>1</v>
      </c>
      <c r="T434" s="18">
        <v>60</v>
      </c>
      <c r="U434" s="21">
        <f t="shared" si="25"/>
        <v>23.79</v>
      </c>
      <c r="V434" s="31">
        <v>24.18</v>
      </c>
      <c r="W434" s="23"/>
      <c r="X434" s="31">
        <v>0</v>
      </c>
      <c r="Y434" s="32"/>
      <c r="Z434" s="73" t="s">
        <v>252</v>
      </c>
      <c r="AA434" s="78">
        <v>381.47818799999993</v>
      </c>
      <c r="AB434" s="78">
        <v>0</v>
      </c>
      <c r="AC434" s="78">
        <v>0</v>
      </c>
    </row>
    <row r="435" spans="1:29" ht="15.75">
      <c r="A435" s="7">
        <f t="shared" si="23"/>
        <v>432</v>
      </c>
      <c r="B435" s="93" t="s">
        <v>342</v>
      </c>
      <c r="C435" s="8">
        <v>11348</v>
      </c>
      <c r="D435" s="78">
        <v>9621.32</v>
      </c>
      <c r="E435" s="78">
        <v>10254.17</v>
      </c>
      <c r="F435" s="78">
        <v>10719.16</v>
      </c>
      <c r="G435" s="78">
        <v>9299.47</v>
      </c>
      <c r="H435" s="20">
        <v>7521.470000000001</v>
      </c>
      <c r="I435" s="20">
        <v>10663.62</v>
      </c>
      <c r="J435" s="78">
        <v>9905.68</v>
      </c>
      <c r="K435" s="78">
        <v>11636.390000000001</v>
      </c>
      <c r="L435" s="78">
        <v>11726.29</v>
      </c>
      <c r="M435" s="78">
        <v>9235.58</v>
      </c>
      <c r="N435" s="78">
        <v>11586.07</v>
      </c>
      <c r="O435" s="69">
        <v>12027.74</v>
      </c>
      <c r="P435" s="1">
        <f t="shared" si="22"/>
        <v>124196.96</v>
      </c>
      <c r="Q435" s="139">
        <v>76</v>
      </c>
      <c r="R435" s="41">
        <v>0</v>
      </c>
      <c r="S435" s="42">
        <v>1</v>
      </c>
      <c r="T435" s="26">
        <v>60</v>
      </c>
      <c r="U435" s="27">
        <f t="shared" si="25"/>
        <v>0</v>
      </c>
      <c r="V435" s="38">
        <v>14.88</v>
      </c>
      <c r="W435" s="43"/>
      <c r="X435" s="38">
        <v>0</v>
      </c>
      <c r="Y435" s="29"/>
      <c r="Z435" s="74" t="s">
        <v>745</v>
      </c>
      <c r="AA435" s="78">
        <v>234.75580799999997</v>
      </c>
      <c r="AB435" s="78">
        <v>0</v>
      </c>
      <c r="AC435" s="78">
        <v>0</v>
      </c>
    </row>
    <row r="436" spans="1:29" ht="15.75">
      <c r="A436" s="7">
        <f t="shared" si="23"/>
        <v>433</v>
      </c>
      <c r="B436" s="93" t="s">
        <v>343</v>
      </c>
      <c r="C436" s="8">
        <v>11350</v>
      </c>
      <c r="D436" s="78">
        <v>14496.38</v>
      </c>
      <c r="E436" s="78">
        <v>13037.33</v>
      </c>
      <c r="F436" s="78">
        <v>15451.5</v>
      </c>
      <c r="G436" s="78">
        <v>13472.79</v>
      </c>
      <c r="H436" s="20">
        <v>15787.779999999999</v>
      </c>
      <c r="I436" s="20">
        <v>15235.929999999998</v>
      </c>
      <c r="J436" s="78">
        <v>15013.39</v>
      </c>
      <c r="K436" s="78">
        <v>15760.44</v>
      </c>
      <c r="L436" s="78">
        <v>19136.920000000002</v>
      </c>
      <c r="M436" s="78">
        <v>14813.06</v>
      </c>
      <c r="N436" s="78">
        <v>11845.42</v>
      </c>
      <c r="O436" s="69">
        <v>13278.4</v>
      </c>
      <c r="P436" s="1">
        <f t="shared" si="22"/>
        <v>177329.34</v>
      </c>
      <c r="Q436" s="63">
        <v>203.31</v>
      </c>
      <c r="R436" s="34">
        <v>14</v>
      </c>
      <c r="S436" s="11">
        <v>1</v>
      </c>
      <c r="T436" s="18">
        <v>60</v>
      </c>
      <c r="U436" s="21">
        <f t="shared" si="25"/>
        <v>25.62</v>
      </c>
      <c r="V436" s="31">
        <v>22.32</v>
      </c>
      <c r="W436" s="23"/>
      <c r="X436" s="31">
        <v>0</v>
      </c>
      <c r="Y436" s="32"/>
      <c r="Z436" s="73" t="s">
        <v>264</v>
      </c>
      <c r="AA436" s="78">
        <v>352.14371199999994</v>
      </c>
      <c r="AB436" s="78">
        <v>0</v>
      </c>
      <c r="AC436" s="78">
        <v>0</v>
      </c>
    </row>
    <row r="437" spans="1:29" ht="15.75">
      <c r="A437" s="7">
        <f t="shared" si="23"/>
        <v>434</v>
      </c>
      <c r="B437" s="93" t="s">
        <v>344</v>
      </c>
      <c r="C437" s="8">
        <v>11352</v>
      </c>
      <c r="D437" s="78">
        <v>7571.11</v>
      </c>
      <c r="E437" s="78">
        <v>10780.49</v>
      </c>
      <c r="F437" s="78">
        <v>11220.07</v>
      </c>
      <c r="G437" s="78">
        <v>9340.88</v>
      </c>
      <c r="H437" s="20">
        <v>11850.81</v>
      </c>
      <c r="I437" s="20">
        <v>11390.63</v>
      </c>
      <c r="J437" s="78">
        <v>11277.759999999998</v>
      </c>
      <c r="K437" s="78">
        <v>11444.160000000002</v>
      </c>
      <c r="L437" s="78">
        <v>13400.6</v>
      </c>
      <c r="M437" s="78">
        <v>10992.789999999999</v>
      </c>
      <c r="N437" s="78">
        <v>9837.21</v>
      </c>
      <c r="O437" s="69">
        <v>9590.18</v>
      </c>
      <c r="P437" s="1">
        <f t="shared" si="22"/>
        <v>128696.68999999997</v>
      </c>
      <c r="Q437" s="63">
        <v>67.9</v>
      </c>
      <c r="R437" s="34">
        <v>3</v>
      </c>
      <c r="S437" s="11">
        <v>1</v>
      </c>
      <c r="T437" s="18">
        <v>60</v>
      </c>
      <c r="U437" s="21">
        <f t="shared" si="25"/>
        <v>5.49</v>
      </c>
      <c r="V437" s="31">
        <v>5.58</v>
      </c>
      <c r="W437" s="23"/>
      <c r="X437" s="31">
        <v>0</v>
      </c>
      <c r="Y437" s="32"/>
      <c r="Z437" s="73" t="s">
        <v>268</v>
      </c>
      <c r="AA437" s="78">
        <v>88.03342799999999</v>
      </c>
      <c r="AB437" s="78">
        <v>0</v>
      </c>
      <c r="AC437" s="78">
        <v>0</v>
      </c>
    </row>
    <row r="438" spans="1:29" ht="15.75">
      <c r="A438" s="7">
        <f t="shared" si="23"/>
        <v>435</v>
      </c>
      <c r="B438" s="93" t="s">
        <v>345</v>
      </c>
      <c r="C438" s="8">
        <v>11354</v>
      </c>
      <c r="D438" s="78">
        <v>3847.55</v>
      </c>
      <c r="E438" s="78">
        <v>3347.46</v>
      </c>
      <c r="F438" s="78">
        <v>3315.27</v>
      </c>
      <c r="G438" s="78">
        <v>3044.84</v>
      </c>
      <c r="H438" s="20">
        <v>4268.15</v>
      </c>
      <c r="I438" s="20">
        <v>3637.2400000000002</v>
      </c>
      <c r="J438" s="78">
        <v>3969.0499999999997</v>
      </c>
      <c r="K438" s="78">
        <v>3759.0499999999997</v>
      </c>
      <c r="L438" s="78">
        <v>4453.88</v>
      </c>
      <c r="M438" s="78">
        <v>3464.66</v>
      </c>
      <c r="N438" s="78">
        <v>3239.84</v>
      </c>
      <c r="O438" s="69">
        <v>3136.6800000000003</v>
      </c>
      <c r="P438" s="1">
        <f t="shared" si="22"/>
        <v>43483.66999999999</v>
      </c>
      <c r="Q438" s="139">
        <v>39.01</v>
      </c>
      <c r="R438" s="34">
        <v>0</v>
      </c>
      <c r="S438" s="42">
        <v>1</v>
      </c>
      <c r="T438" s="26">
        <v>60</v>
      </c>
      <c r="U438" s="27">
        <f t="shared" si="25"/>
        <v>0</v>
      </c>
      <c r="V438" s="38"/>
      <c r="W438" s="43"/>
      <c r="X438" s="38"/>
      <c r="Y438" s="29"/>
      <c r="Z438" s="74" t="s">
        <v>746</v>
      </c>
      <c r="AA438" s="78">
        <v>0</v>
      </c>
      <c r="AB438" s="78">
        <v>0</v>
      </c>
      <c r="AC438" s="78">
        <v>0</v>
      </c>
    </row>
    <row r="439" spans="1:29" ht="15.75">
      <c r="A439" s="7">
        <f t="shared" si="23"/>
        <v>436</v>
      </c>
      <c r="B439" s="93" t="s">
        <v>346</v>
      </c>
      <c r="C439" s="8">
        <v>11356</v>
      </c>
      <c r="D439" s="78">
        <v>10899.78</v>
      </c>
      <c r="E439" s="78">
        <v>11717.56</v>
      </c>
      <c r="F439" s="78">
        <v>12285.69</v>
      </c>
      <c r="G439" s="78">
        <v>9848.33</v>
      </c>
      <c r="H439" s="20">
        <v>12180.43</v>
      </c>
      <c r="I439" s="20">
        <v>11858.91</v>
      </c>
      <c r="J439" s="78">
        <v>10120.64</v>
      </c>
      <c r="K439" s="78">
        <v>12801.01</v>
      </c>
      <c r="L439" s="78">
        <v>13570.58</v>
      </c>
      <c r="M439" s="78">
        <v>9008.9</v>
      </c>
      <c r="N439" s="78">
        <v>11259.56</v>
      </c>
      <c r="O439" s="69">
        <v>10062.699999999999</v>
      </c>
      <c r="P439" s="1">
        <f t="shared" si="22"/>
        <v>135614.09</v>
      </c>
      <c r="Q439" s="63">
        <v>128.1</v>
      </c>
      <c r="R439" s="34">
        <v>12</v>
      </c>
      <c r="S439" s="11">
        <v>1</v>
      </c>
      <c r="T439" s="18">
        <v>60</v>
      </c>
      <c r="U439" s="51">
        <f t="shared" si="25"/>
        <v>21.96</v>
      </c>
      <c r="V439" s="31">
        <v>22.32</v>
      </c>
      <c r="W439" s="23"/>
      <c r="X439" s="31">
        <v>0</v>
      </c>
      <c r="Y439" s="32"/>
      <c r="Z439" s="73" t="s">
        <v>269</v>
      </c>
      <c r="AA439" s="78">
        <v>352.14371199999994</v>
      </c>
      <c r="AB439" s="78">
        <v>0</v>
      </c>
      <c r="AC439" s="78">
        <v>0</v>
      </c>
    </row>
    <row r="440" spans="1:29" ht="15.75">
      <c r="A440" s="7">
        <f t="shared" si="23"/>
        <v>437</v>
      </c>
      <c r="B440" s="93" t="s">
        <v>347</v>
      </c>
      <c r="C440" s="8">
        <v>11358</v>
      </c>
      <c r="D440" s="78">
        <v>8459.54</v>
      </c>
      <c r="E440" s="78">
        <v>7528.7</v>
      </c>
      <c r="F440" s="78">
        <v>7289.6</v>
      </c>
      <c r="G440" s="78">
        <v>7076.39</v>
      </c>
      <c r="H440" s="20">
        <v>8908.9</v>
      </c>
      <c r="I440" s="20">
        <v>7322.830000000001</v>
      </c>
      <c r="J440" s="78">
        <v>7213.280000000001</v>
      </c>
      <c r="K440" s="78">
        <v>7721.359999999999</v>
      </c>
      <c r="L440" s="78">
        <v>7460.34</v>
      </c>
      <c r="M440" s="78">
        <v>6039.549999999999</v>
      </c>
      <c r="N440" s="78">
        <v>6387.929999999999</v>
      </c>
      <c r="O440" s="69">
        <v>6066.19</v>
      </c>
      <c r="P440" s="1">
        <f t="shared" si="22"/>
        <v>87474.61</v>
      </c>
      <c r="Q440" s="63">
        <v>31.4</v>
      </c>
      <c r="R440" s="34">
        <v>1</v>
      </c>
      <c r="S440" s="11">
        <v>1</v>
      </c>
      <c r="T440" s="18">
        <v>60</v>
      </c>
      <c r="U440" s="21">
        <f t="shared" si="25"/>
        <v>1.83</v>
      </c>
      <c r="V440" s="31">
        <v>1.86</v>
      </c>
      <c r="W440" s="23"/>
      <c r="X440" s="31">
        <v>0</v>
      </c>
      <c r="Y440" s="32"/>
      <c r="Z440" s="73" t="s">
        <v>270</v>
      </c>
      <c r="AA440" s="78">
        <v>29.354476</v>
      </c>
      <c r="AB440" s="78">
        <v>0</v>
      </c>
      <c r="AC440" s="78">
        <v>0</v>
      </c>
    </row>
    <row r="441" spans="1:29" ht="15.75">
      <c r="A441" s="7">
        <f t="shared" si="23"/>
        <v>438</v>
      </c>
      <c r="B441" s="93" t="s">
        <v>348</v>
      </c>
      <c r="C441" s="8">
        <v>11430</v>
      </c>
      <c r="D441" s="78">
        <v>8713.4</v>
      </c>
      <c r="E441" s="78">
        <v>8744.74</v>
      </c>
      <c r="F441" s="78">
        <v>9801.9</v>
      </c>
      <c r="G441" s="78">
        <v>6649.51</v>
      </c>
      <c r="H441" s="20">
        <v>10943.26</v>
      </c>
      <c r="I441" s="20">
        <v>9174.94</v>
      </c>
      <c r="J441" s="78">
        <v>9255.49</v>
      </c>
      <c r="K441" s="78">
        <v>10705.980000000001</v>
      </c>
      <c r="L441" s="78">
        <v>10884.86</v>
      </c>
      <c r="M441" s="78">
        <v>8299.539999999999</v>
      </c>
      <c r="N441" s="78">
        <v>8682.57</v>
      </c>
      <c r="O441" s="69">
        <v>8840.32</v>
      </c>
      <c r="P441" s="1">
        <f t="shared" si="22"/>
        <v>110696.51000000001</v>
      </c>
      <c r="Q441" s="63">
        <v>215.9</v>
      </c>
      <c r="R441" s="34">
        <v>5</v>
      </c>
      <c r="S441" s="11">
        <v>1</v>
      </c>
      <c r="T441" s="18">
        <v>60</v>
      </c>
      <c r="U441" s="21">
        <f t="shared" si="25"/>
        <v>9.15</v>
      </c>
      <c r="V441" s="31">
        <v>9.3</v>
      </c>
      <c r="W441" s="23"/>
      <c r="X441" s="31">
        <v>0</v>
      </c>
      <c r="Y441" s="32"/>
      <c r="Z441" s="73" t="s">
        <v>304</v>
      </c>
      <c r="AA441" s="78">
        <v>146.72238000000002</v>
      </c>
      <c r="AB441" s="78">
        <v>0</v>
      </c>
      <c r="AC441" s="78">
        <v>0</v>
      </c>
    </row>
    <row r="442" spans="1:29" ht="15.75">
      <c r="A442" s="7">
        <f t="shared" si="23"/>
        <v>439</v>
      </c>
      <c r="B442" s="93" t="s">
        <v>349</v>
      </c>
      <c r="C442" s="8">
        <v>11434</v>
      </c>
      <c r="D442" s="78">
        <v>15768.34</v>
      </c>
      <c r="E442" s="78">
        <v>15287.73</v>
      </c>
      <c r="F442" s="78">
        <v>10747.6</v>
      </c>
      <c r="G442" s="78">
        <v>13994.49</v>
      </c>
      <c r="H442" s="20">
        <v>14834.970000000001</v>
      </c>
      <c r="I442" s="20">
        <v>16397.059999999998</v>
      </c>
      <c r="J442" s="78">
        <v>15803.74</v>
      </c>
      <c r="K442" s="78">
        <v>11159.81</v>
      </c>
      <c r="L442" s="78">
        <v>15962.16</v>
      </c>
      <c r="M442" s="78">
        <v>6579.4</v>
      </c>
      <c r="N442" s="78">
        <v>16916.829999999998</v>
      </c>
      <c r="O442" s="69">
        <v>13256.09</v>
      </c>
      <c r="P442" s="1">
        <f t="shared" si="22"/>
        <v>166708.22</v>
      </c>
      <c r="Q442" s="63">
        <v>33.6</v>
      </c>
      <c r="R442" s="34">
        <v>6</v>
      </c>
      <c r="S442" s="11">
        <v>1</v>
      </c>
      <c r="T442" s="18">
        <v>60</v>
      </c>
      <c r="U442" s="21">
        <f t="shared" si="25"/>
        <v>10.98</v>
      </c>
      <c r="V442" s="31">
        <v>11.16</v>
      </c>
      <c r="W442" s="23"/>
      <c r="X442" s="31">
        <v>0</v>
      </c>
      <c r="Y442" s="32"/>
      <c r="Z442" s="73" t="s">
        <v>360</v>
      </c>
      <c r="AA442" s="78">
        <v>176.06685599999997</v>
      </c>
      <c r="AB442" s="78">
        <v>0</v>
      </c>
      <c r="AC442" s="78">
        <v>0</v>
      </c>
    </row>
    <row r="443" spans="1:29" ht="15.75">
      <c r="A443" s="7">
        <f t="shared" si="23"/>
        <v>440</v>
      </c>
      <c r="B443" s="93" t="s">
        <v>350</v>
      </c>
      <c r="C443" s="8">
        <v>11436</v>
      </c>
      <c r="D443" s="78">
        <v>10441.81</v>
      </c>
      <c r="E443" s="78">
        <v>11476.17</v>
      </c>
      <c r="F443" s="78">
        <v>11284.04</v>
      </c>
      <c r="G443" s="78">
        <v>9538.36</v>
      </c>
      <c r="H443" s="20">
        <v>11411.36</v>
      </c>
      <c r="I443" s="20">
        <v>13680.87</v>
      </c>
      <c r="J443" s="78">
        <v>11316.78</v>
      </c>
      <c r="K443" s="78">
        <v>13116.71</v>
      </c>
      <c r="L443" s="78">
        <v>14820.689999999999</v>
      </c>
      <c r="M443" s="78">
        <v>10894.06</v>
      </c>
      <c r="N443" s="78">
        <v>9597.16</v>
      </c>
      <c r="O443" s="69">
        <v>10739.32</v>
      </c>
      <c r="P443" s="1">
        <f t="shared" si="22"/>
        <v>138317.33000000002</v>
      </c>
      <c r="Q443" s="139">
        <v>142.56</v>
      </c>
      <c r="R443" s="34">
        <v>0</v>
      </c>
      <c r="S443" s="42">
        <v>1</v>
      </c>
      <c r="T443" s="26">
        <v>60</v>
      </c>
      <c r="U443" s="27">
        <f t="shared" si="25"/>
        <v>0</v>
      </c>
      <c r="V443" s="38"/>
      <c r="W443" s="43"/>
      <c r="X443" s="38">
        <v>0</v>
      </c>
      <c r="Y443" s="29"/>
      <c r="Z443" s="76" t="s">
        <v>747</v>
      </c>
      <c r="AA443" s="78">
        <v>0</v>
      </c>
      <c r="AB443" s="78">
        <v>0</v>
      </c>
      <c r="AC443" s="78">
        <v>0</v>
      </c>
    </row>
    <row r="444" spans="1:29" ht="15.75">
      <c r="A444" s="7">
        <f t="shared" si="23"/>
        <v>441</v>
      </c>
      <c r="B444" s="93" t="s">
        <v>351</v>
      </c>
      <c r="C444" s="8">
        <v>11438</v>
      </c>
      <c r="D444" s="78">
        <v>10262.11</v>
      </c>
      <c r="E444" s="78">
        <v>10618.72</v>
      </c>
      <c r="F444" s="78">
        <v>10526.9</v>
      </c>
      <c r="G444" s="78">
        <v>10892.18</v>
      </c>
      <c r="H444" s="20">
        <v>11580.91</v>
      </c>
      <c r="I444" s="20">
        <v>3754.2000000000003</v>
      </c>
      <c r="J444" s="78">
        <v>10861.390000000001</v>
      </c>
      <c r="K444" s="78">
        <v>9833.53</v>
      </c>
      <c r="L444" s="78">
        <v>6352.320000000001</v>
      </c>
      <c r="M444" s="78">
        <v>4050.8599999999997</v>
      </c>
      <c r="N444" s="78">
        <v>8013.87</v>
      </c>
      <c r="O444" s="69">
        <v>8686.289999999999</v>
      </c>
      <c r="P444" s="1">
        <f t="shared" si="22"/>
        <v>105433.28</v>
      </c>
      <c r="Q444" s="63">
        <v>42.07</v>
      </c>
      <c r="R444" s="34">
        <v>4</v>
      </c>
      <c r="S444" s="11">
        <v>1</v>
      </c>
      <c r="T444" s="18">
        <v>60</v>
      </c>
      <c r="U444" s="21">
        <f t="shared" si="25"/>
        <v>7.32</v>
      </c>
      <c r="V444" s="31">
        <v>5.58</v>
      </c>
      <c r="W444" s="23"/>
      <c r="X444" s="31">
        <v>0</v>
      </c>
      <c r="Y444" s="32"/>
      <c r="Z444" s="72" t="s">
        <v>364</v>
      </c>
      <c r="AA444" s="78">
        <v>88.03342799999999</v>
      </c>
      <c r="AB444" s="78">
        <v>0</v>
      </c>
      <c r="AC444" s="78">
        <v>0</v>
      </c>
    </row>
    <row r="445" spans="1:29" ht="15.75">
      <c r="A445" s="7">
        <f t="shared" si="23"/>
        <v>442</v>
      </c>
      <c r="B445" s="93" t="s">
        <v>352</v>
      </c>
      <c r="C445" s="8">
        <v>11440</v>
      </c>
      <c r="D445" s="78">
        <v>6458.26</v>
      </c>
      <c r="E445" s="78">
        <v>6227.13</v>
      </c>
      <c r="F445" s="78">
        <v>3447.92</v>
      </c>
      <c r="G445" s="78">
        <v>6678.83</v>
      </c>
      <c r="H445" s="20">
        <v>6528.49</v>
      </c>
      <c r="I445" s="20">
        <v>6778.54</v>
      </c>
      <c r="J445" s="78">
        <v>7268.110000000001</v>
      </c>
      <c r="K445" s="78">
        <v>7689.1</v>
      </c>
      <c r="L445" s="78">
        <v>7417.280000000001</v>
      </c>
      <c r="M445" s="78">
        <v>5966.14</v>
      </c>
      <c r="N445" s="78">
        <v>5645.13</v>
      </c>
      <c r="O445" s="69">
        <v>5398.570000000001</v>
      </c>
      <c r="P445" s="1">
        <f t="shared" si="22"/>
        <v>75503.5</v>
      </c>
      <c r="Q445" s="63">
        <v>48.4</v>
      </c>
      <c r="R445" s="34">
        <v>1</v>
      </c>
      <c r="S445" s="11">
        <v>1</v>
      </c>
      <c r="T445" s="18">
        <v>60</v>
      </c>
      <c r="U445" s="21">
        <f t="shared" si="25"/>
        <v>1.83</v>
      </c>
      <c r="V445" s="31">
        <v>1.86</v>
      </c>
      <c r="W445" s="23"/>
      <c r="X445" s="31">
        <v>0</v>
      </c>
      <c r="Y445" s="32"/>
      <c r="Z445" s="72" t="s">
        <v>366</v>
      </c>
      <c r="AA445" s="78">
        <v>29.354476</v>
      </c>
      <c r="AB445" s="78">
        <v>0</v>
      </c>
      <c r="AC445" s="78">
        <v>0</v>
      </c>
    </row>
    <row r="446" spans="1:29" ht="15.75">
      <c r="A446" s="7">
        <f t="shared" si="23"/>
        <v>443</v>
      </c>
      <c r="B446" s="93" t="s">
        <v>353</v>
      </c>
      <c r="C446" s="8">
        <v>11442</v>
      </c>
      <c r="D446" s="78">
        <v>4873.06</v>
      </c>
      <c r="E446" s="78">
        <v>4850.18</v>
      </c>
      <c r="F446" s="78">
        <v>5231.19</v>
      </c>
      <c r="G446" s="78">
        <v>4256.91</v>
      </c>
      <c r="H446" s="20">
        <v>5639.18</v>
      </c>
      <c r="I446" s="20">
        <v>4906.950000000001</v>
      </c>
      <c r="J446" s="78">
        <v>4888.110000000001</v>
      </c>
      <c r="K446" s="78">
        <v>4158.86</v>
      </c>
      <c r="L446" s="78">
        <v>2809.58</v>
      </c>
      <c r="M446" s="78">
        <v>2170.56</v>
      </c>
      <c r="N446" s="78">
        <v>3332.31</v>
      </c>
      <c r="O446" s="69">
        <v>7007.86</v>
      </c>
      <c r="P446" s="1">
        <f t="shared" si="22"/>
        <v>54124.75</v>
      </c>
      <c r="Q446" s="63">
        <v>75.8</v>
      </c>
      <c r="R446" s="34">
        <v>7</v>
      </c>
      <c r="S446" s="11">
        <v>1</v>
      </c>
      <c r="T446" s="18">
        <v>60</v>
      </c>
      <c r="U446" s="21">
        <f t="shared" si="25"/>
        <v>12.81</v>
      </c>
      <c r="V446" s="31">
        <v>13.02</v>
      </c>
      <c r="W446" s="23"/>
      <c r="X446" s="31">
        <v>0</v>
      </c>
      <c r="Y446" s="32"/>
      <c r="Z446" s="72" t="s">
        <v>374</v>
      </c>
      <c r="AA446" s="78">
        <v>205.41133199999996</v>
      </c>
      <c r="AB446" s="78">
        <v>0</v>
      </c>
      <c r="AC446" s="78">
        <v>0</v>
      </c>
    </row>
    <row r="447" spans="1:29" ht="15.75">
      <c r="A447" s="7">
        <f t="shared" si="23"/>
        <v>444</v>
      </c>
      <c r="B447" s="93" t="s">
        <v>354</v>
      </c>
      <c r="C447" s="8">
        <v>11444</v>
      </c>
      <c r="D447" s="78">
        <v>7669.37</v>
      </c>
      <c r="E447" s="78">
        <v>8738.79</v>
      </c>
      <c r="F447" s="78">
        <v>8507.74</v>
      </c>
      <c r="G447" s="78">
        <v>6688.85</v>
      </c>
      <c r="H447" s="20">
        <v>9057.38</v>
      </c>
      <c r="I447" s="20">
        <v>9724.71</v>
      </c>
      <c r="J447" s="78">
        <v>8454.15</v>
      </c>
      <c r="K447" s="78">
        <v>10515.93</v>
      </c>
      <c r="L447" s="78">
        <v>11474.67</v>
      </c>
      <c r="M447" s="78">
        <v>8354.99</v>
      </c>
      <c r="N447" s="78">
        <v>5993.46</v>
      </c>
      <c r="O447" s="69">
        <v>7634.49</v>
      </c>
      <c r="P447" s="1">
        <f t="shared" si="22"/>
        <v>102814.53000000001</v>
      </c>
      <c r="Q447" s="63">
        <v>69.33</v>
      </c>
      <c r="R447" s="34">
        <v>3</v>
      </c>
      <c r="S447" s="11">
        <v>1</v>
      </c>
      <c r="T447" s="18">
        <v>60</v>
      </c>
      <c r="U447" s="21">
        <f t="shared" si="25"/>
        <v>5.49</v>
      </c>
      <c r="V447" s="31">
        <v>5.58</v>
      </c>
      <c r="W447" s="23"/>
      <c r="X447" s="31">
        <v>0</v>
      </c>
      <c r="Y447" s="32"/>
      <c r="Z447" s="54" t="s">
        <v>748</v>
      </c>
      <c r="AA447" s="78">
        <v>88.03342799999999</v>
      </c>
      <c r="AB447" s="78">
        <v>0</v>
      </c>
      <c r="AC447" s="78">
        <v>0</v>
      </c>
    </row>
    <row r="448" spans="1:29" ht="15.75">
      <c r="A448" s="7">
        <f t="shared" si="23"/>
        <v>445</v>
      </c>
      <c r="B448" s="93" t="s">
        <v>355</v>
      </c>
      <c r="C448" s="8">
        <v>11446</v>
      </c>
      <c r="D448" s="78">
        <v>8762.28</v>
      </c>
      <c r="E448" s="78">
        <v>8849.04</v>
      </c>
      <c r="F448" s="78">
        <v>7342.15</v>
      </c>
      <c r="G448" s="78">
        <v>5470.11</v>
      </c>
      <c r="H448" s="20">
        <v>11388.5</v>
      </c>
      <c r="I448" s="20">
        <v>10123.23</v>
      </c>
      <c r="J448" s="78">
        <v>7400.9400000000005</v>
      </c>
      <c r="K448" s="78">
        <v>6413.93</v>
      </c>
      <c r="L448" s="78">
        <v>5926.07</v>
      </c>
      <c r="M448" s="78">
        <v>2442.83</v>
      </c>
      <c r="N448" s="78">
        <v>5439.120000000001</v>
      </c>
      <c r="O448" s="69">
        <v>12252.15</v>
      </c>
      <c r="P448" s="1">
        <f t="shared" si="22"/>
        <v>91810.34999999999</v>
      </c>
      <c r="Q448" s="139">
        <v>179.8</v>
      </c>
      <c r="R448" s="34">
        <v>0</v>
      </c>
      <c r="S448" s="42">
        <v>1</v>
      </c>
      <c r="T448" s="26">
        <v>60</v>
      </c>
      <c r="U448" s="27">
        <f t="shared" si="25"/>
        <v>0</v>
      </c>
      <c r="V448" s="38"/>
      <c r="W448" s="43"/>
      <c r="X448" s="38"/>
      <c r="Y448" s="29"/>
      <c r="Z448" s="74" t="s">
        <v>749</v>
      </c>
      <c r="AA448" s="78">
        <v>0</v>
      </c>
      <c r="AB448" s="78">
        <v>0</v>
      </c>
      <c r="AC448" s="78">
        <v>0</v>
      </c>
    </row>
    <row r="449" spans="1:29" ht="15.75">
      <c r="A449" s="7">
        <f t="shared" si="23"/>
        <v>446</v>
      </c>
      <c r="B449" s="93" t="s">
        <v>356</v>
      </c>
      <c r="C449" s="8">
        <v>11448</v>
      </c>
      <c r="D449" s="78">
        <v>6324.62</v>
      </c>
      <c r="E449" s="78">
        <v>9395.22</v>
      </c>
      <c r="F449" s="78">
        <v>11478.87</v>
      </c>
      <c r="G449" s="78">
        <v>8370.98</v>
      </c>
      <c r="H449" s="20">
        <v>10751.369999999999</v>
      </c>
      <c r="I449" s="20">
        <v>8921.2</v>
      </c>
      <c r="J449" s="78">
        <v>9111.67</v>
      </c>
      <c r="K449" s="78">
        <v>10780.69</v>
      </c>
      <c r="L449" s="78">
        <v>13252.64</v>
      </c>
      <c r="M449" s="78">
        <v>10373.09</v>
      </c>
      <c r="N449" s="78">
        <v>-1178.88</v>
      </c>
      <c r="O449" s="69">
        <v>10387.88</v>
      </c>
      <c r="P449" s="1">
        <f t="shared" si="22"/>
        <v>107969.34999999999</v>
      </c>
      <c r="Q449" s="63">
        <v>69.6</v>
      </c>
      <c r="R449" s="34">
        <v>14</v>
      </c>
      <c r="S449" s="11">
        <v>1</v>
      </c>
      <c r="T449" s="18">
        <v>60</v>
      </c>
      <c r="U449" s="21">
        <f t="shared" si="25"/>
        <v>25.62</v>
      </c>
      <c r="V449" s="31">
        <v>24.18</v>
      </c>
      <c r="W449" s="23"/>
      <c r="X449" s="31">
        <v>0</v>
      </c>
      <c r="Y449" s="32"/>
      <c r="Z449" s="72" t="s">
        <v>398</v>
      </c>
      <c r="AA449" s="78">
        <v>381.47818799999993</v>
      </c>
      <c r="AB449" s="78">
        <v>0</v>
      </c>
      <c r="AC449" s="78">
        <v>0</v>
      </c>
    </row>
    <row r="450" spans="1:29" ht="15.75">
      <c r="A450" s="7">
        <f t="shared" si="23"/>
        <v>447</v>
      </c>
      <c r="B450" s="93" t="s">
        <v>357</v>
      </c>
      <c r="C450" s="8">
        <v>11450</v>
      </c>
      <c r="D450" s="78">
        <v>48704.99</v>
      </c>
      <c r="E450" s="78">
        <v>50331.37</v>
      </c>
      <c r="F450" s="78">
        <v>48357.39</v>
      </c>
      <c r="G450" s="78">
        <v>43042.91</v>
      </c>
      <c r="H450" s="20">
        <v>47755.619999999995</v>
      </c>
      <c r="I450" s="20">
        <v>47599.59</v>
      </c>
      <c r="J450" s="78">
        <v>44850.799999999996</v>
      </c>
      <c r="K450" s="78">
        <v>20878.289999999997</v>
      </c>
      <c r="L450" s="78">
        <v>54793.36</v>
      </c>
      <c r="M450" s="78">
        <v>67116.45</v>
      </c>
      <c r="N450" s="78">
        <v>83634.82999999999</v>
      </c>
      <c r="O450" s="69">
        <v>73767.09</v>
      </c>
      <c r="P450" s="1">
        <f t="shared" si="22"/>
        <v>630832.69</v>
      </c>
      <c r="Q450" s="139">
        <v>48.8</v>
      </c>
      <c r="R450" s="34">
        <v>0</v>
      </c>
      <c r="S450" s="42">
        <v>1</v>
      </c>
      <c r="T450" s="26">
        <v>60</v>
      </c>
      <c r="U450" s="27">
        <f t="shared" si="25"/>
        <v>0</v>
      </c>
      <c r="V450" s="38"/>
      <c r="W450" s="43"/>
      <c r="X450" s="38"/>
      <c r="Y450" s="29"/>
      <c r="Z450" s="76" t="s">
        <v>750</v>
      </c>
      <c r="AA450" s="78">
        <v>0</v>
      </c>
      <c r="AB450" s="78">
        <v>0</v>
      </c>
      <c r="AC450" s="78">
        <v>0</v>
      </c>
    </row>
    <row r="451" spans="1:16" ht="15.75">
      <c r="A451" s="7">
        <f t="shared" si="23"/>
        <v>448</v>
      </c>
      <c r="B451" s="143" t="s">
        <v>304</v>
      </c>
      <c r="C451" s="8"/>
      <c r="D451" s="78">
        <v>63.09</v>
      </c>
      <c r="E451" s="78">
        <v>63.09</v>
      </c>
      <c r="F451" s="78">
        <v>63.09</v>
      </c>
      <c r="G451" s="78">
        <v>63.09</v>
      </c>
      <c r="H451" s="20">
        <v>63.09</v>
      </c>
      <c r="I451" s="78">
        <v>63.09</v>
      </c>
      <c r="J451" s="78">
        <v>69.39</v>
      </c>
      <c r="K451" s="78">
        <v>69.39</v>
      </c>
      <c r="L451" s="78">
        <v>69.39</v>
      </c>
      <c r="M451" s="78">
        <v>69.39</v>
      </c>
      <c r="N451" s="78">
        <v>69.39</v>
      </c>
      <c r="O451" s="69">
        <v>69.39</v>
      </c>
      <c r="P451" s="1">
        <f t="shared" si="22"/>
        <v>794.88</v>
      </c>
    </row>
    <row r="452" spans="1:16" ht="15.75">
      <c r="A452" s="7">
        <f t="shared" si="23"/>
        <v>449</v>
      </c>
      <c r="B452" s="143" t="s">
        <v>897</v>
      </c>
      <c r="C452" s="8"/>
      <c r="D452" s="78"/>
      <c r="E452" s="78"/>
      <c r="F452" s="78"/>
      <c r="G452" s="78"/>
      <c r="H452" s="20"/>
      <c r="I452" s="78"/>
      <c r="J452" s="78"/>
      <c r="K452" s="78"/>
      <c r="L452" s="78"/>
      <c r="M452" s="78"/>
      <c r="N452" s="78"/>
      <c r="O452" s="69"/>
      <c r="P452" s="1">
        <f t="shared" si="22"/>
        <v>0</v>
      </c>
    </row>
    <row r="453" spans="1:29" ht="15.75">
      <c r="A453" s="7">
        <f t="shared" si="23"/>
        <v>450</v>
      </c>
      <c r="B453" s="93" t="s">
        <v>412</v>
      </c>
      <c r="C453" s="9"/>
      <c r="D453" s="78"/>
      <c r="E453" s="78"/>
      <c r="F453" s="78"/>
      <c r="G453" s="78"/>
      <c r="H453" s="20"/>
      <c r="I453" s="20"/>
      <c r="J453" s="78"/>
      <c r="K453" s="78"/>
      <c r="L453" s="78"/>
      <c r="M453" s="78"/>
      <c r="N453" s="78"/>
      <c r="O453" s="69"/>
      <c r="P453" s="1">
        <f aca="true" t="shared" si="26" ref="P453:P516">D453+E453+F453+G453+H453+I453+J453+K453+L453+M453+N453+O453</f>
        <v>0</v>
      </c>
      <c r="Q453" s="63">
        <v>41.8</v>
      </c>
      <c r="R453" s="34">
        <v>4</v>
      </c>
      <c r="S453" s="11">
        <v>1</v>
      </c>
      <c r="T453" s="18">
        <v>60</v>
      </c>
      <c r="U453" s="21">
        <f t="shared" si="25"/>
        <v>7.32</v>
      </c>
      <c r="V453" s="31">
        <v>7.44</v>
      </c>
      <c r="W453" s="23"/>
      <c r="X453" s="31">
        <v>0</v>
      </c>
      <c r="Y453" s="32"/>
      <c r="Z453" s="72" t="s">
        <v>751</v>
      </c>
      <c r="AA453" s="78">
        <v>117.36790399999998</v>
      </c>
      <c r="AB453" s="78">
        <v>0</v>
      </c>
      <c r="AC453" s="78">
        <v>0</v>
      </c>
    </row>
    <row r="454" spans="1:16" ht="15.75">
      <c r="A454" s="7">
        <f aca="true" t="shared" si="27" ref="A454:A517">A453+1</f>
        <v>451</v>
      </c>
      <c r="B454" s="143" t="s">
        <v>872</v>
      </c>
      <c r="C454" s="8"/>
      <c r="D454" s="78">
        <v>0</v>
      </c>
      <c r="E454" s="78">
        <v>0</v>
      </c>
      <c r="F454" s="78">
        <v>0</v>
      </c>
      <c r="G454" s="78">
        <v>0</v>
      </c>
      <c r="H454" s="20">
        <v>0</v>
      </c>
      <c r="I454" s="78">
        <v>0</v>
      </c>
      <c r="J454" s="78"/>
      <c r="K454" s="78"/>
      <c r="L454" s="78"/>
      <c r="M454" s="78"/>
      <c r="N454" s="78"/>
      <c r="O454" s="69"/>
      <c r="P454" s="1">
        <f t="shared" si="26"/>
        <v>0</v>
      </c>
    </row>
    <row r="455" spans="1:29" ht="15.75">
      <c r="A455" s="7">
        <f t="shared" si="27"/>
        <v>452</v>
      </c>
      <c r="B455" s="93" t="s">
        <v>358</v>
      </c>
      <c r="C455" s="8">
        <v>23716</v>
      </c>
      <c r="D455" s="78"/>
      <c r="E455" s="78"/>
      <c r="F455" s="78"/>
      <c r="G455" s="78"/>
      <c r="H455" s="20"/>
      <c r="I455" s="20"/>
      <c r="J455" s="78"/>
      <c r="K455" s="78"/>
      <c r="L455" s="78"/>
      <c r="M455" s="78"/>
      <c r="N455" s="78"/>
      <c r="O455" s="69"/>
      <c r="P455" s="1">
        <f t="shared" si="26"/>
        <v>0</v>
      </c>
      <c r="Q455" s="63"/>
      <c r="R455" s="34"/>
      <c r="S455" s="11"/>
      <c r="T455" s="18"/>
      <c r="U455" s="27">
        <v>0</v>
      </c>
      <c r="V455" s="38"/>
      <c r="W455" s="23"/>
      <c r="X455" s="31"/>
      <c r="Y455" s="32"/>
      <c r="Z455" s="76" t="s">
        <v>752</v>
      </c>
      <c r="AA455" s="78">
        <v>0</v>
      </c>
      <c r="AB455" s="78">
        <v>0</v>
      </c>
      <c r="AC455" s="78">
        <v>0</v>
      </c>
    </row>
    <row r="456" spans="1:26" ht="15.75">
      <c r="A456" s="7">
        <f t="shared" si="27"/>
        <v>453</v>
      </c>
      <c r="B456" s="93" t="s">
        <v>898</v>
      </c>
      <c r="C456" s="8"/>
      <c r="D456" s="78"/>
      <c r="E456" s="78"/>
      <c r="F456" s="78"/>
      <c r="G456" s="78"/>
      <c r="H456" s="20"/>
      <c r="I456" s="20"/>
      <c r="J456" s="78"/>
      <c r="K456" s="78"/>
      <c r="L456" s="78"/>
      <c r="M456" s="78"/>
      <c r="N456" s="78"/>
      <c r="O456" s="69"/>
      <c r="P456" s="1">
        <f t="shared" si="26"/>
        <v>0</v>
      </c>
      <c r="Q456" s="63"/>
      <c r="R456" s="34"/>
      <c r="S456" s="11"/>
      <c r="T456" s="18"/>
      <c r="U456" s="27"/>
      <c r="V456" s="38"/>
      <c r="W456" s="23"/>
      <c r="X456" s="31"/>
      <c r="Y456" s="32"/>
      <c r="Z456" s="76"/>
    </row>
    <row r="457" spans="1:26" ht="15.75">
      <c r="A457" s="7">
        <f t="shared" si="27"/>
        <v>454</v>
      </c>
      <c r="B457" s="93" t="s">
        <v>899</v>
      </c>
      <c r="C457" s="8"/>
      <c r="D457" s="78"/>
      <c r="E457" s="78"/>
      <c r="F457" s="78"/>
      <c r="G457" s="78"/>
      <c r="H457" s="20"/>
      <c r="I457" s="20"/>
      <c r="J457" s="78"/>
      <c r="K457" s="78"/>
      <c r="L457" s="78"/>
      <c r="M457" s="78"/>
      <c r="N457" s="78"/>
      <c r="O457" s="69"/>
      <c r="P457" s="1">
        <f t="shared" si="26"/>
        <v>0</v>
      </c>
      <c r="Q457" s="63"/>
      <c r="R457" s="34"/>
      <c r="S457" s="11"/>
      <c r="T457" s="18"/>
      <c r="U457" s="27"/>
      <c r="V457" s="38"/>
      <c r="W457" s="23"/>
      <c r="X457" s="31"/>
      <c r="Y457" s="32"/>
      <c r="Z457" s="76"/>
    </row>
    <row r="458" spans="1:16" ht="15.75">
      <c r="A458" s="7">
        <f t="shared" si="27"/>
        <v>455</v>
      </c>
      <c r="B458" s="93" t="s">
        <v>847</v>
      </c>
      <c r="C458" s="8">
        <v>10022</v>
      </c>
      <c r="D458" s="78">
        <v>-23679.73</v>
      </c>
      <c r="E458" s="78">
        <v>5431.66</v>
      </c>
      <c r="F458" s="78">
        <v>375.37</v>
      </c>
      <c r="G458" s="78">
        <v>2443.86</v>
      </c>
      <c r="H458" s="20">
        <v>2607.98</v>
      </c>
      <c r="I458" s="78">
        <v>-237.87</v>
      </c>
      <c r="J458" s="78">
        <v>2005.32</v>
      </c>
      <c r="K458" s="78">
        <v>2818.46</v>
      </c>
      <c r="L458" s="78">
        <v>3064.73</v>
      </c>
      <c r="M458" s="78">
        <v>2028.49</v>
      </c>
      <c r="N458" s="78">
        <v>3720.01</v>
      </c>
      <c r="O458" s="69">
        <v>1631.85</v>
      </c>
      <c r="P458" s="1">
        <f t="shared" si="26"/>
        <v>2210.1299999999987</v>
      </c>
    </row>
    <row r="459" spans="1:29" ht="15.75">
      <c r="A459" s="7">
        <f t="shared" si="27"/>
        <v>456</v>
      </c>
      <c r="B459" s="93" t="s">
        <v>359</v>
      </c>
      <c r="C459" s="8">
        <v>21469</v>
      </c>
      <c r="D459" s="78">
        <v>0</v>
      </c>
      <c r="E459" s="78">
        <v>0</v>
      </c>
      <c r="F459" s="78"/>
      <c r="G459" s="78"/>
      <c r="H459" s="20"/>
      <c r="I459" s="20"/>
      <c r="J459" s="78"/>
      <c r="K459" s="78"/>
      <c r="L459" s="89"/>
      <c r="M459" s="78"/>
      <c r="N459" s="78"/>
      <c r="O459" s="69"/>
      <c r="P459" s="1">
        <f t="shared" si="26"/>
        <v>0</v>
      </c>
      <c r="Q459" s="63">
        <v>31.72</v>
      </c>
      <c r="R459" s="34">
        <v>7</v>
      </c>
      <c r="S459" s="11">
        <v>1</v>
      </c>
      <c r="T459" s="18">
        <v>60</v>
      </c>
      <c r="U459" s="21">
        <f aca="true" t="shared" si="28" ref="U459:U492">T459*R459*30.5/1000</f>
        <v>12.81</v>
      </c>
      <c r="V459" s="31">
        <v>13.02</v>
      </c>
      <c r="W459" s="23"/>
      <c r="X459" s="31">
        <v>0</v>
      </c>
      <c r="Y459" s="32"/>
      <c r="Z459" s="73" t="s">
        <v>416</v>
      </c>
      <c r="AA459" s="78">
        <v>205.41133199999996</v>
      </c>
      <c r="AB459" s="78">
        <v>0</v>
      </c>
      <c r="AC459" s="78">
        <v>0</v>
      </c>
    </row>
    <row r="460" spans="1:16" ht="15.75">
      <c r="A460" s="7">
        <f t="shared" si="27"/>
        <v>457</v>
      </c>
      <c r="B460" s="143" t="s">
        <v>360</v>
      </c>
      <c r="C460" s="8"/>
      <c r="D460" s="78">
        <v>220.82</v>
      </c>
      <c r="E460" s="78">
        <v>220.82</v>
      </c>
      <c r="F460" s="78">
        <v>220.82</v>
      </c>
      <c r="G460" s="78">
        <v>220.82</v>
      </c>
      <c r="H460" s="20">
        <v>220.82</v>
      </c>
      <c r="I460" s="78">
        <v>220.82</v>
      </c>
      <c r="J460" s="78">
        <v>242.87</v>
      </c>
      <c r="K460" s="78">
        <v>242.87</v>
      </c>
      <c r="L460" s="78">
        <v>242.87</v>
      </c>
      <c r="M460" s="78">
        <v>242.87</v>
      </c>
      <c r="N460" s="78">
        <v>242.87</v>
      </c>
      <c r="O460" s="69">
        <v>242.87</v>
      </c>
      <c r="P460" s="1">
        <f t="shared" si="26"/>
        <v>2782.1399999999994</v>
      </c>
    </row>
    <row r="461" spans="1:16" ht="15.75">
      <c r="A461" s="7">
        <f t="shared" si="27"/>
        <v>458</v>
      </c>
      <c r="B461" s="143" t="s">
        <v>900</v>
      </c>
      <c r="C461" s="8"/>
      <c r="D461" s="78"/>
      <c r="E461" s="78"/>
      <c r="F461" s="78"/>
      <c r="G461" s="78"/>
      <c r="H461" s="20"/>
      <c r="I461" s="78"/>
      <c r="J461" s="78"/>
      <c r="K461" s="78"/>
      <c r="L461" s="78"/>
      <c r="M461" s="78"/>
      <c r="N461" s="78"/>
      <c r="O461" s="69"/>
      <c r="P461" s="1">
        <f t="shared" si="26"/>
        <v>0</v>
      </c>
    </row>
    <row r="462" spans="1:29" ht="15.75">
      <c r="A462" s="7">
        <f t="shared" si="27"/>
        <v>459</v>
      </c>
      <c r="B462" s="93" t="s">
        <v>361</v>
      </c>
      <c r="C462" s="8">
        <v>21481</v>
      </c>
      <c r="D462" s="78">
        <v>31.55</v>
      </c>
      <c r="E462" s="78">
        <v>31.55</v>
      </c>
      <c r="F462" s="78">
        <v>-31.14</v>
      </c>
      <c r="G462" s="78">
        <v>0</v>
      </c>
      <c r="H462" s="20">
        <v>0</v>
      </c>
      <c r="I462" s="20">
        <v>0</v>
      </c>
      <c r="J462" s="78"/>
      <c r="K462" s="78"/>
      <c r="L462" s="78"/>
      <c r="M462" s="78"/>
      <c r="N462" s="78"/>
      <c r="O462" s="69"/>
      <c r="P462" s="1">
        <f t="shared" si="26"/>
        <v>31.96</v>
      </c>
      <c r="Q462" s="63">
        <v>98.4</v>
      </c>
      <c r="R462" s="41">
        <v>4</v>
      </c>
      <c r="S462" s="11">
        <v>1</v>
      </c>
      <c r="T462" s="18">
        <v>60</v>
      </c>
      <c r="U462" s="21">
        <f t="shared" si="28"/>
        <v>7.32</v>
      </c>
      <c r="V462" s="31">
        <v>7.44</v>
      </c>
      <c r="W462" s="23"/>
      <c r="X462" s="31">
        <v>0</v>
      </c>
      <c r="Y462" s="32"/>
      <c r="Z462" s="72" t="s">
        <v>753</v>
      </c>
      <c r="AA462" s="78">
        <v>117.36790399999998</v>
      </c>
      <c r="AB462" s="78">
        <v>0</v>
      </c>
      <c r="AC462" s="78">
        <v>0</v>
      </c>
    </row>
    <row r="463" spans="1:29" ht="15.75">
      <c r="A463" s="7">
        <f t="shared" si="27"/>
        <v>460</v>
      </c>
      <c r="B463" s="93" t="s">
        <v>362</v>
      </c>
      <c r="C463" s="8">
        <v>21271</v>
      </c>
      <c r="D463" s="78">
        <v>2644.66</v>
      </c>
      <c r="E463" s="78">
        <v>3111.95</v>
      </c>
      <c r="F463" s="78">
        <v>2801.5</v>
      </c>
      <c r="G463" s="78">
        <v>2752.12</v>
      </c>
      <c r="H463" s="20">
        <v>3364.9199999999996</v>
      </c>
      <c r="I463" s="20">
        <v>3104.8</v>
      </c>
      <c r="J463" s="78">
        <v>3151.83</v>
      </c>
      <c r="K463" s="78">
        <v>2942.12</v>
      </c>
      <c r="L463" s="78">
        <v>3301.1</v>
      </c>
      <c r="M463" s="78">
        <v>2579.5</v>
      </c>
      <c r="N463" s="78">
        <v>1981.5100000000002</v>
      </c>
      <c r="O463" s="69">
        <v>2676.19</v>
      </c>
      <c r="P463" s="1">
        <f t="shared" si="26"/>
        <v>34412.2</v>
      </c>
      <c r="Q463" s="63">
        <v>78.7</v>
      </c>
      <c r="R463" s="34">
        <v>4</v>
      </c>
      <c r="S463" s="11">
        <v>1</v>
      </c>
      <c r="T463" s="18">
        <v>60</v>
      </c>
      <c r="U463" s="21">
        <f t="shared" si="28"/>
        <v>7.32</v>
      </c>
      <c r="V463" s="31">
        <v>7.44</v>
      </c>
      <c r="W463" s="23"/>
      <c r="X463" s="31">
        <v>0</v>
      </c>
      <c r="Y463" s="32"/>
      <c r="Z463" s="72" t="s">
        <v>754</v>
      </c>
      <c r="AA463" s="78">
        <v>117.36790399999998</v>
      </c>
      <c r="AB463" s="78">
        <v>0</v>
      </c>
      <c r="AC463" s="78">
        <v>0</v>
      </c>
    </row>
    <row r="464" spans="1:26" ht="15.75">
      <c r="A464" s="7">
        <f t="shared" si="27"/>
        <v>461</v>
      </c>
      <c r="B464" s="143" t="s">
        <v>901</v>
      </c>
      <c r="C464" s="8"/>
      <c r="D464" s="78"/>
      <c r="E464" s="78"/>
      <c r="F464" s="78"/>
      <c r="G464" s="78"/>
      <c r="H464" s="20"/>
      <c r="I464" s="20"/>
      <c r="J464" s="78"/>
      <c r="K464" s="78"/>
      <c r="L464" s="78"/>
      <c r="M464" s="78"/>
      <c r="N464" s="78"/>
      <c r="O464" s="69"/>
      <c r="P464" s="1">
        <f t="shared" si="26"/>
        <v>0</v>
      </c>
      <c r="Q464" s="127"/>
      <c r="R464" s="128"/>
      <c r="S464" s="129"/>
      <c r="T464" s="130"/>
      <c r="U464" s="131"/>
      <c r="V464" s="132"/>
      <c r="W464" s="133"/>
      <c r="X464" s="132"/>
      <c r="Y464" s="134"/>
      <c r="Z464" s="135"/>
    </row>
    <row r="465" spans="1:16" ht="15.75">
      <c r="A465" s="7">
        <f t="shared" si="27"/>
        <v>462</v>
      </c>
      <c r="B465" s="143" t="s">
        <v>873</v>
      </c>
      <c r="C465" s="8"/>
      <c r="D465" s="78"/>
      <c r="E465" s="78"/>
      <c r="F465" s="78"/>
      <c r="G465" s="78"/>
      <c r="H465" s="20"/>
      <c r="I465" s="78"/>
      <c r="J465" s="78"/>
      <c r="K465" s="78"/>
      <c r="L465" s="78"/>
      <c r="M465" s="78"/>
      <c r="N465" s="78"/>
      <c r="O465" s="69"/>
      <c r="P465" s="1">
        <f t="shared" si="26"/>
        <v>0</v>
      </c>
    </row>
    <row r="466" spans="1:16" ht="15.75">
      <c r="A466" s="7">
        <f t="shared" si="27"/>
        <v>463</v>
      </c>
      <c r="B466" s="143" t="s">
        <v>902</v>
      </c>
      <c r="C466" s="8"/>
      <c r="D466" s="78"/>
      <c r="E466" s="78"/>
      <c r="F466" s="78"/>
      <c r="G466" s="78"/>
      <c r="H466" s="20"/>
      <c r="I466" s="78"/>
      <c r="J466" s="78"/>
      <c r="K466" s="78"/>
      <c r="L466" s="78"/>
      <c r="M466" s="78"/>
      <c r="N466" s="78"/>
      <c r="O466" s="69"/>
      <c r="P466" s="1">
        <f t="shared" si="26"/>
        <v>0</v>
      </c>
    </row>
    <row r="467" spans="1:29" ht="15.75">
      <c r="A467" s="7">
        <f t="shared" si="27"/>
        <v>464</v>
      </c>
      <c r="B467" s="93" t="s">
        <v>78</v>
      </c>
      <c r="C467" s="8">
        <v>23722</v>
      </c>
      <c r="D467" s="78"/>
      <c r="E467" s="78"/>
      <c r="F467" s="78"/>
      <c r="G467" s="78"/>
      <c r="H467" s="20"/>
      <c r="I467" s="20"/>
      <c r="J467" s="78"/>
      <c r="K467" s="78"/>
      <c r="L467" s="78"/>
      <c r="M467" s="78"/>
      <c r="N467" s="78"/>
      <c r="O467" s="69"/>
      <c r="P467" s="1">
        <f t="shared" si="26"/>
        <v>0</v>
      </c>
      <c r="Q467" s="63">
        <v>247.5</v>
      </c>
      <c r="R467" s="34">
        <v>16</v>
      </c>
      <c r="S467" s="11">
        <v>1</v>
      </c>
      <c r="T467" s="18">
        <v>60</v>
      </c>
      <c r="U467" s="21">
        <f t="shared" si="28"/>
        <v>29.28</v>
      </c>
      <c r="V467" s="31">
        <v>29.76</v>
      </c>
      <c r="W467" s="23"/>
      <c r="X467" s="31">
        <v>0</v>
      </c>
      <c r="Y467" s="32"/>
      <c r="Z467" s="72" t="s">
        <v>755</v>
      </c>
      <c r="AA467" s="78">
        <v>469.51161599999995</v>
      </c>
      <c r="AB467" s="78">
        <v>0</v>
      </c>
      <c r="AC467" s="78">
        <v>0</v>
      </c>
    </row>
    <row r="468" spans="1:29" ht="15.75">
      <c r="A468" s="7">
        <f t="shared" si="27"/>
        <v>465</v>
      </c>
      <c r="B468" s="93" t="s">
        <v>363</v>
      </c>
      <c r="C468" s="8">
        <v>21733</v>
      </c>
      <c r="D468" s="78">
        <v>157.73</v>
      </c>
      <c r="E468" s="78">
        <v>157.73</v>
      </c>
      <c r="F468" s="78">
        <v>157.73</v>
      </c>
      <c r="G468" s="78">
        <v>157.73</v>
      </c>
      <c r="H468" s="78">
        <v>157.73000000000002</v>
      </c>
      <c r="I468" s="20">
        <v>157.73</v>
      </c>
      <c r="J468" s="78">
        <v>173.48000000000002</v>
      </c>
      <c r="K468" s="78">
        <v>173.48000000000002</v>
      </c>
      <c r="L468" s="78">
        <v>173.48000000000002</v>
      </c>
      <c r="M468" s="78">
        <v>173.48000000000002</v>
      </c>
      <c r="N468" s="78">
        <v>173.48000000000002</v>
      </c>
      <c r="O468" s="69">
        <v>173.48000000000002</v>
      </c>
      <c r="P468" s="1">
        <f t="shared" si="26"/>
        <v>1987.2600000000002</v>
      </c>
      <c r="Q468" s="63">
        <v>198.25</v>
      </c>
      <c r="R468" s="34">
        <v>6</v>
      </c>
      <c r="S468" s="11">
        <v>1</v>
      </c>
      <c r="T468" s="18">
        <v>60</v>
      </c>
      <c r="U468" s="21">
        <f t="shared" si="28"/>
        <v>10.98</v>
      </c>
      <c r="V468" s="31">
        <v>9.3</v>
      </c>
      <c r="W468" s="23"/>
      <c r="X468" s="31">
        <v>0</v>
      </c>
      <c r="Y468" s="32"/>
      <c r="Z468" s="73" t="s">
        <v>756</v>
      </c>
      <c r="AA468" s="78">
        <v>146.72238000000002</v>
      </c>
      <c r="AB468" s="78">
        <v>0</v>
      </c>
      <c r="AC468" s="78">
        <v>0</v>
      </c>
    </row>
    <row r="469" spans="1:16" ht="15.75">
      <c r="A469" s="7">
        <f t="shared" si="27"/>
        <v>466</v>
      </c>
      <c r="B469" s="143" t="s">
        <v>364</v>
      </c>
      <c r="C469" s="8"/>
      <c r="D469" s="78">
        <v>126.18</v>
      </c>
      <c r="E469" s="78">
        <v>126.18</v>
      </c>
      <c r="F469" s="78">
        <v>94.64</v>
      </c>
      <c r="G469" s="78">
        <v>94.64</v>
      </c>
      <c r="H469" s="20">
        <v>94.64</v>
      </c>
      <c r="I469" s="78">
        <v>94.64</v>
      </c>
      <c r="J469" s="78">
        <v>138.78</v>
      </c>
      <c r="K469" s="78">
        <v>138.78</v>
      </c>
      <c r="L469" s="78">
        <v>138.78</v>
      </c>
      <c r="M469" s="78">
        <v>138.78</v>
      </c>
      <c r="N469" s="78">
        <v>138.78</v>
      </c>
      <c r="O469" s="69">
        <v>138.78</v>
      </c>
      <c r="P469" s="1">
        <f t="shared" si="26"/>
        <v>1463.6</v>
      </c>
    </row>
    <row r="470" spans="1:29" ht="15.75">
      <c r="A470" s="7">
        <f t="shared" si="27"/>
        <v>467</v>
      </c>
      <c r="B470" s="93" t="s">
        <v>365</v>
      </c>
      <c r="C470" s="8">
        <v>21729</v>
      </c>
      <c r="D470" s="78">
        <v>126.18</v>
      </c>
      <c r="E470" s="78">
        <v>31.55</v>
      </c>
      <c r="F470" s="78">
        <v>31.55</v>
      </c>
      <c r="G470" s="78">
        <v>31.55</v>
      </c>
      <c r="H470" s="78">
        <v>31.55</v>
      </c>
      <c r="I470" s="20">
        <v>31.55</v>
      </c>
      <c r="J470" s="78">
        <v>34.7</v>
      </c>
      <c r="K470" s="78">
        <v>34.7</v>
      </c>
      <c r="L470" s="78">
        <v>34.7</v>
      </c>
      <c r="M470" s="78">
        <v>34.7</v>
      </c>
      <c r="N470" s="78">
        <v>34.7</v>
      </c>
      <c r="O470" s="69">
        <v>34.7</v>
      </c>
      <c r="P470" s="1">
        <f t="shared" si="26"/>
        <v>492.13</v>
      </c>
      <c r="Q470" s="139">
        <v>34.7</v>
      </c>
      <c r="R470" s="34">
        <v>0</v>
      </c>
      <c r="S470" s="42">
        <v>1</v>
      </c>
      <c r="T470" s="26">
        <v>60</v>
      </c>
      <c r="U470" s="27">
        <f t="shared" si="28"/>
        <v>0</v>
      </c>
      <c r="V470" s="38"/>
      <c r="W470" s="43"/>
      <c r="X470" s="38"/>
      <c r="Y470" s="29"/>
      <c r="Z470" s="74" t="s">
        <v>757</v>
      </c>
      <c r="AA470" s="78">
        <v>0</v>
      </c>
      <c r="AB470" s="78">
        <v>0</v>
      </c>
      <c r="AC470" s="78">
        <v>0</v>
      </c>
    </row>
    <row r="471" spans="1:16" ht="15.75">
      <c r="A471" s="7">
        <f t="shared" si="27"/>
        <v>468</v>
      </c>
      <c r="B471" s="143" t="s">
        <v>366</v>
      </c>
      <c r="C471" s="8"/>
      <c r="D471" s="78">
        <v>31.55</v>
      </c>
      <c r="E471" s="78">
        <v>31.55</v>
      </c>
      <c r="F471" s="78">
        <v>31.55</v>
      </c>
      <c r="G471" s="78">
        <v>31.55</v>
      </c>
      <c r="H471" s="20">
        <v>31.55</v>
      </c>
      <c r="I471" s="78">
        <v>31.55</v>
      </c>
      <c r="J471" s="78">
        <v>34.7</v>
      </c>
      <c r="K471" s="78">
        <v>34.7</v>
      </c>
      <c r="L471" s="78">
        <v>34.7</v>
      </c>
      <c r="M471" s="78">
        <v>34.7</v>
      </c>
      <c r="N471" s="78">
        <v>34.7</v>
      </c>
      <c r="O471" s="69">
        <v>34.7</v>
      </c>
      <c r="P471" s="1">
        <f t="shared" si="26"/>
        <v>397.49999999999994</v>
      </c>
    </row>
    <row r="472" spans="1:29" ht="15.75">
      <c r="A472" s="7">
        <f t="shared" si="27"/>
        <v>469</v>
      </c>
      <c r="B472" s="93" t="s">
        <v>367</v>
      </c>
      <c r="C472" s="8">
        <v>21487</v>
      </c>
      <c r="D472" s="78"/>
      <c r="E472" s="78"/>
      <c r="F472" s="78"/>
      <c r="G472" s="78"/>
      <c r="H472" s="20"/>
      <c r="I472" s="20"/>
      <c r="J472" s="78"/>
      <c r="K472" s="78"/>
      <c r="L472" s="78"/>
      <c r="M472" s="78"/>
      <c r="N472" s="78"/>
      <c r="O472" s="69"/>
      <c r="P472" s="1">
        <f t="shared" si="26"/>
        <v>0</v>
      </c>
      <c r="Q472" s="63">
        <v>202</v>
      </c>
      <c r="R472" s="34">
        <v>5</v>
      </c>
      <c r="S472" s="11">
        <v>1</v>
      </c>
      <c r="T472" s="18">
        <v>60</v>
      </c>
      <c r="U472" s="21">
        <f t="shared" si="28"/>
        <v>9.15</v>
      </c>
      <c r="V472" s="31">
        <v>9.3</v>
      </c>
      <c r="W472" s="23"/>
      <c r="X472" s="31">
        <v>0</v>
      </c>
      <c r="Y472" s="32"/>
      <c r="Z472" s="73" t="s">
        <v>441</v>
      </c>
      <c r="AA472" s="78">
        <v>146.72238000000002</v>
      </c>
      <c r="AB472" s="78">
        <v>0</v>
      </c>
      <c r="AC472" s="78">
        <v>0</v>
      </c>
    </row>
    <row r="473" spans="1:29" ht="15.75">
      <c r="A473" s="7">
        <f t="shared" si="27"/>
        <v>470</v>
      </c>
      <c r="B473" s="93" t="s">
        <v>368</v>
      </c>
      <c r="C473" s="8">
        <v>12327</v>
      </c>
      <c r="D473" s="78">
        <v>11203.1</v>
      </c>
      <c r="E473" s="78">
        <v>13604.03</v>
      </c>
      <c r="F473" s="78">
        <v>10345.01</v>
      </c>
      <c r="G473" s="78">
        <v>10411.42</v>
      </c>
      <c r="H473" s="20">
        <v>11154.57</v>
      </c>
      <c r="I473" s="20">
        <v>12699.23</v>
      </c>
      <c r="J473" s="78">
        <v>14225</v>
      </c>
      <c r="K473" s="78">
        <v>14675.86</v>
      </c>
      <c r="L473" s="78">
        <v>12749.07</v>
      </c>
      <c r="M473" s="78">
        <v>12886.35</v>
      </c>
      <c r="N473" s="78">
        <v>14357.59</v>
      </c>
      <c r="O473" s="69">
        <v>12380.62</v>
      </c>
      <c r="P473" s="1">
        <f t="shared" si="26"/>
        <v>150691.85</v>
      </c>
      <c r="Q473" s="63">
        <v>34.2</v>
      </c>
      <c r="R473" s="34">
        <v>2</v>
      </c>
      <c r="S473" s="11">
        <v>1</v>
      </c>
      <c r="T473" s="18">
        <v>60</v>
      </c>
      <c r="U473" s="21">
        <f t="shared" si="28"/>
        <v>3.66</v>
      </c>
      <c r="V473" s="31">
        <v>3.72</v>
      </c>
      <c r="W473" s="23"/>
      <c r="X473" s="31">
        <v>0</v>
      </c>
      <c r="Y473" s="32"/>
      <c r="Z473" s="73" t="s">
        <v>218</v>
      </c>
      <c r="AA473" s="78">
        <v>58.68895199999999</v>
      </c>
      <c r="AB473" s="78">
        <v>0</v>
      </c>
      <c r="AC473" s="78">
        <v>0</v>
      </c>
    </row>
    <row r="474" spans="1:26" ht="15.75">
      <c r="A474" s="7">
        <f t="shared" si="27"/>
        <v>471</v>
      </c>
      <c r="B474" s="93" t="s">
        <v>903</v>
      </c>
      <c r="C474" s="8"/>
      <c r="D474" s="78"/>
      <c r="E474" s="78"/>
      <c r="F474" s="78"/>
      <c r="G474" s="78"/>
      <c r="H474" s="20"/>
      <c r="I474" s="20"/>
      <c r="J474" s="78"/>
      <c r="K474" s="78"/>
      <c r="L474" s="78"/>
      <c r="M474" s="78"/>
      <c r="N474" s="78"/>
      <c r="O474" s="69"/>
      <c r="P474" s="1">
        <f t="shared" si="26"/>
        <v>0</v>
      </c>
      <c r="Q474" s="63"/>
      <c r="R474" s="34"/>
      <c r="S474" s="11"/>
      <c r="T474" s="18"/>
      <c r="U474" s="21"/>
      <c r="V474" s="31"/>
      <c r="W474" s="23"/>
      <c r="X474" s="31"/>
      <c r="Y474" s="32"/>
      <c r="Z474" s="73"/>
    </row>
    <row r="475" spans="1:29" ht="15.75">
      <c r="A475" s="7">
        <f t="shared" si="27"/>
        <v>472</v>
      </c>
      <c r="B475" s="93" t="s">
        <v>369</v>
      </c>
      <c r="C475" s="8">
        <v>12308</v>
      </c>
      <c r="D475" s="78">
        <v>189.28</v>
      </c>
      <c r="E475" s="78">
        <v>189.28</v>
      </c>
      <c r="F475" s="78">
        <v>189.28</v>
      </c>
      <c r="G475" s="78">
        <v>157.73</v>
      </c>
      <c r="H475" s="78">
        <v>157.73000000000002</v>
      </c>
      <c r="I475" s="20">
        <v>157.73</v>
      </c>
      <c r="J475" s="78">
        <v>173.48000000000002</v>
      </c>
      <c r="K475" s="78">
        <v>173.48000000000002</v>
      </c>
      <c r="L475" s="78">
        <v>69.39</v>
      </c>
      <c r="M475" s="78">
        <v>69.39</v>
      </c>
      <c r="N475" s="78">
        <v>69.39</v>
      </c>
      <c r="O475" s="69">
        <v>69.39</v>
      </c>
      <c r="P475" s="1">
        <f t="shared" si="26"/>
        <v>1665.5500000000004</v>
      </c>
      <c r="Q475" s="63">
        <v>75</v>
      </c>
      <c r="R475" s="34">
        <v>2</v>
      </c>
      <c r="S475" s="11">
        <v>1</v>
      </c>
      <c r="T475" s="18">
        <v>60</v>
      </c>
      <c r="U475" s="21">
        <f t="shared" si="28"/>
        <v>3.66</v>
      </c>
      <c r="V475" s="31">
        <v>3.72</v>
      </c>
      <c r="W475" s="23"/>
      <c r="X475" s="31">
        <v>0</v>
      </c>
      <c r="Y475" s="32"/>
      <c r="Z475" s="73" t="s">
        <v>233</v>
      </c>
      <c r="AA475" s="78">
        <v>58.68895199999999</v>
      </c>
      <c r="AB475" s="78">
        <v>0</v>
      </c>
      <c r="AC475" s="78">
        <v>0</v>
      </c>
    </row>
    <row r="476" spans="1:29" ht="15.75">
      <c r="A476" s="7">
        <f t="shared" si="27"/>
        <v>473</v>
      </c>
      <c r="B476" s="93" t="s">
        <v>370</v>
      </c>
      <c r="C476" s="8">
        <v>12300</v>
      </c>
      <c r="D476" s="78">
        <v>0</v>
      </c>
      <c r="E476" s="78">
        <v>0</v>
      </c>
      <c r="F476" s="78"/>
      <c r="G476" s="78"/>
      <c r="H476" s="78"/>
      <c r="I476" s="20"/>
      <c r="J476" s="78"/>
      <c r="K476" s="78"/>
      <c r="L476" s="78"/>
      <c r="M476" s="78"/>
      <c r="N476" s="78"/>
      <c r="O476" s="69"/>
      <c r="P476" s="1">
        <f t="shared" si="26"/>
        <v>0</v>
      </c>
      <c r="Q476" s="63">
        <v>72.9</v>
      </c>
      <c r="R476" s="34">
        <v>3</v>
      </c>
      <c r="S476" s="11">
        <v>1</v>
      </c>
      <c r="T476" s="18">
        <v>60</v>
      </c>
      <c r="U476" s="21">
        <f t="shared" si="28"/>
        <v>5.49</v>
      </c>
      <c r="V476" s="31">
        <v>5.58</v>
      </c>
      <c r="W476" s="23"/>
      <c r="X476" s="31">
        <v>0</v>
      </c>
      <c r="Y476" s="32"/>
      <c r="Z476" s="73" t="s">
        <v>278</v>
      </c>
      <c r="AA476" s="78">
        <v>88.03342799999999</v>
      </c>
      <c r="AB476" s="78">
        <v>0</v>
      </c>
      <c r="AC476" s="78">
        <v>0</v>
      </c>
    </row>
    <row r="477" spans="1:29" ht="15.75">
      <c r="A477" s="7">
        <f t="shared" si="27"/>
        <v>474</v>
      </c>
      <c r="B477" s="93" t="s">
        <v>371</v>
      </c>
      <c r="C477" s="8">
        <v>12301</v>
      </c>
      <c r="D477" s="78">
        <v>536.27</v>
      </c>
      <c r="E477" s="78">
        <v>536.27</v>
      </c>
      <c r="F477" s="78">
        <v>536.27</v>
      </c>
      <c r="G477" s="78">
        <v>536.27</v>
      </c>
      <c r="H477" s="78">
        <v>536.27</v>
      </c>
      <c r="I477" s="20">
        <v>536.27</v>
      </c>
      <c r="J477" s="78">
        <v>589.8199999999999</v>
      </c>
      <c r="K477" s="78">
        <v>589.8199999999999</v>
      </c>
      <c r="L477" s="78">
        <v>589.8199999999999</v>
      </c>
      <c r="M477" s="78">
        <v>589.8199999999999</v>
      </c>
      <c r="N477" s="78">
        <v>589.8199999999999</v>
      </c>
      <c r="O477" s="69">
        <v>589.8199999999999</v>
      </c>
      <c r="P477" s="1">
        <f t="shared" si="26"/>
        <v>6756.539999999998</v>
      </c>
      <c r="Q477" s="139">
        <v>0</v>
      </c>
      <c r="R477" s="41">
        <v>0</v>
      </c>
      <c r="S477" s="42">
        <v>1</v>
      </c>
      <c r="T477" s="26">
        <v>60</v>
      </c>
      <c r="U477" s="27">
        <f t="shared" si="28"/>
        <v>0</v>
      </c>
      <c r="V477" s="38"/>
      <c r="W477" s="43"/>
      <c r="X477" s="38"/>
      <c r="Y477" s="29"/>
      <c r="Z477" s="76" t="s">
        <v>758</v>
      </c>
      <c r="AA477" s="78">
        <v>0</v>
      </c>
      <c r="AB477" s="78">
        <v>0</v>
      </c>
      <c r="AC477" s="78">
        <v>0</v>
      </c>
    </row>
    <row r="478" spans="1:16" ht="15.75">
      <c r="A478" s="7">
        <f t="shared" si="27"/>
        <v>475</v>
      </c>
      <c r="B478" s="143" t="s">
        <v>874</v>
      </c>
      <c r="C478" s="8"/>
      <c r="D478" s="78">
        <v>315.45</v>
      </c>
      <c r="E478" s="78">
        <v>315.45</v>
      </c>
      <c r="F478" s="78">
        <v>315.45</v>
      </c>
      <c r="G478" s="78">
        <v>315.45</v>
      </c>
      <c r="H478" s="20">
        <v>315.45</v>
      </c>
      <c r="I478" s="78">
        <v>315.45</v>
      </c>
      <c r="J478" s="78">
        <v>346.95</v>
      </c>
      <c r="K478" s="78">
        <v>346.95</v>
      </c>
      <c r="L478" s="78">
        <v>346.95</v>
      </c>
      <c r="M478" s="78">
        <v>346.95</v>
      </c>
      <c r="N478" s="78">
        <v>346.95</v>
      </c>
      <c r="O478" s="69">
        <v>346.95</v>
      </c>
      <c r="P478" s="1">
        <f t="shared" si="26"/>
        <v>3974.399999999999</v>
      </c>
    </row>
    <row r="479" spans="1:16" ht="15.75">
      <c r="A479" s="7">
        <f t="shared" si="27"/>
        <v>476</v>
      </c>
      <c r="B479" s="92" t="s">
        <v>849</v>
      </c>
      <c r="C479" s="8"/>
      <c r="D479" s="78">
        <v>13392.68</v>
      </c>
      <c r="E479" s="78">
        <v>18674.71</v>
      </c>
      <c r="F479" s="78">
        <v>7803.89</v>
      </c>
      <c r="G479" s="78">
        <v>10102.99</v>
      </c>
      <c r="H479" s="20">
        <v>12483.050000000001</v>
      </c>
      <c r="I479" s="78">
        <v>14858.74</v>
      </c>
      <c r="J479" s="78">
        <v>14437.55</v>
      </c>
      <c r="K479" s="78">
        <v>16626.789999999997</v>
      </c>
      <c r="L479" s="78">
        <v>15631.76</v>
      </c>
      <c r="M479" s="78">
        <v>14194.630000000001</v>
      </c>
      <c r="N479" s="78">
        <v>13869.400000000001</v>
      </c>
      <c r="O479" s="69">
        <v>13748.77</v>
      </c>
      <c r="P479" s="1">
        <f t="shared" si="26"/>
        <v>165824.95999999996</v>
      </c>
    </row>
    <row r="480" spans="1:29" ht="15.75">
      <c r="A480" s="7">
        <f t="shared" si="27"/>
        <v>477</v>
      </c>
      <c r="B480" s="93" t="s">
        <v>372</v>
      </c>
      <c r="C480" s="8">
        <v>21492</v>
      </c>
      <c r="D480" s="78">
        <v>189.27</v>
      </c>
      <c r="E480" s="78">
        <v>189.27</v>
      </c>
      <c r="F480" s="78">
        <v>189.27</v>
      </c>
      <c r="G480" s="78">
        <v>189.27</v>
      </c>
      <c r="H480" s="20">
        <v>189.27</v>
      </c>
      <c r="I480" s="20">
        <v>189.27</v>
      </c>
      <c r="J480" s="78">
        <v>208.17</v>
      </c>
      <c r="K480" s="78">
        <v>208.17</v>
      </c>
      <c r="L480" s="78">
        <v>208.17</v>
      </c>
      <c r="M480" s="78">
        <v>208.17</v>
      </c>
      <c r="N480" s="78">
        <v>208.17</v>
      </c>
      <c r="O480" s="69">
        <v>208.17</v>
      </c>
      <c r="P480" s="1">
        <f t="shared" si="26"/>
        <v>2384.6400000000003</v>
      </c>
      <c r="Q480" s="63">
        <v>114.32</v>
      </c>
      <c r="R480" s="34">
        <v>15</v>
      </c>
      <c r="S480" s="11">
        <v>1</v>
      </c>
      <c r="T480" s="18">
        <v>60</v>
      </c>
      <c r="U480" s="21">
        <f t="shared" si="28"/>
        <v>27.45</v>
      </c>
      <c r="V480" s="31">
        <v>26.04</v>
      </c>
      <c r="W480" s="23"/>
      <c r="X480" s="31">
        <v>0</v>
      </c>
      <c r="Y480" s="32"/>
      <c r="Z480" s="73" t="s">
        <v>289</v>
      </c>
      <c r="AA480" s="78">
        <v>410.8226639999999</v>
      </c>
      <c r="AB480" s="78">
        <v>0</v>
      </c>
      <c r="AC480" s="78">
        <v>0</v>
      </c>
    </row>
    <row r="481" spans="1:29" ht="15.75">
      <c r="A481" s="7">
        <f t="shared" si="27"/>
        <v>478</v>
      </c>
      <c r="B481" s="93" t="s">
        <v>373</v>
      </c>
      <c r="C481" s="8">
        <v>21489</v>
      </c>
      <c r="D481" s="78">
        <v>441.63</v>
      </c>
      <c r="E481" s="78">
        <v>441.63</v>
      </c>
      <c r="F481" s="78">
        <v>441.63</v>
      </c>
      <c r="G481" s="78">
        <v>441.63</v>
      </c>
      <c r="H481" s="20">
        <v>441.63</v>
      </c>
      <c r="I481" s="20">
        <v>264.98</v>
      </c>
      <c r="J481" s="78">
        <v>291.44</v>
      </c>
      <c r="K481" s="78">
        <v>291.44</v>
      </c>
      <c r="L481" s="78">
        <v>291.44</v>
      </c>
      <c r="M481" s="78">
        <v>251.88</v>
      </c>
      <c r="N481" s="78">
        <v>251.88</v>
      </c>
      <c r="O481" s="69">
        <v>251.88</v>
      </c>
      <c r="P481" s="1">
        <f t="shared" si="26"/>
        <v>4103.09</v>
      </c>
      <c r="Q481" s="139">
        <v>28.54</v>
      </c>
      <c r="R481" s="41">
        <v>0</v>
      </c>
      <c r="S481" s="42">
        <v>1</v>
      </c>
      <c r="T481" s="26">
        <v>60</v>
      </c>
      <c r="U481" s="27">
        <f t="shared" si="28"/>
        <v>0</v>
      </c>
      <c r="V481" s="38"/>
      <c r="W481" s="43"/>
      <c r="X481" s="38"/>
      <c r="Y481" s="29"/>
      <c r="Z481" s="74" t="s">
        <v>759</v>
      </c>
      <c r="AA481" s="78">
        <v>0</v>
      </c>
      <c r="AB481" s="78">
        <v>0</v>
      </c>
      <c r="AC481" s="78">
        <v>0</v>
      </c>
    </row>
    <row r="482" spans="1:16" ht="15.75">
      <c r="A482" s="7">
        <f t="shared" si="27"/>
        <v>479</v>
      </c>
      <c r="B482" s="143" t="s">
        <v>374</v>
      </c>
      <c r="C482" s="8"/>
      <c r="D482" s="78">
        <v>157.73</v>
      </c>
      <c r="E482" s="78">
        <v>157.73</v>
      </c>
      <c r="F482" s="78">
        <v>157.73</v>
      </c>
      <c r="G482" s="78">
        <v>126.18</v>
      </c>
      <c r="H482" s="20">
        <v>126.18</v>
      </c>
      <c r="I482" s="78">
        <v>126.18</v>
      </c>
      <c r="J482" s="78">
        <v>138.78</v>
      </c>
      <c r="K482" s="78">
        <v>138.78</v>
      </c>
      <c r="L482" s="78">
        <v>138.78</v>
      </c>
      <c r="M482" s="78">
        <v>138.78</v>
      </c>
      <c r="N482" s="78">
        <v>138.78</v>
      </c>
      <c r="O482" s="69">
        <v>138.78</v>
      </c>
      <c r="P482" s="1">
        <f t="shared" si="26"/>
        <v>1684.4099999999999</v>
      </c>
    </row>
    <row r="483" spans="1:29" ht="15.75">
      <c r="A483" s="7">
        <f t="shared" si="27"/>
        <v>480</v>
      </c>
      <c r="B483" s="93" t="s">
        <v>376</v>
      </c>
      <c r="C483" s="8">
        <v>21749</v>
      </c>
      <c r="D483" s="78">
        <v>126.19</v>
      </c>
      <c r="E483" s="78">
        <v>157.73</v>
      </c>
      <c r="F483" s="78">
        <v>157.73</v>
      </c>
      <c r="G483" s="78">
        <v>157.73</v>
      </c>
      <c r="H483" s="20">
        <v>157.73</v>
      </c>
      <c r="I483" s="20">
        <v>157.73</v>
      </c>
      <c r="J483" s="78">
        <v>173.48</v>
      </c>
      <c r="K483" s="78">
        <v>173.48</v>
      </c>
      <c r="L483" s="78">
        <v>173.48</v>
      </c>
      <c r="M483" s="78">
        <v>173.48</v>
      </c>
      <c r="N483" s="78">
        <v>173.48</v>
      </c>
      <c r="O483" s="69">
        <v>173.48</v>
      </c>
      <c r="P483" s="1">
        <f t="shared" si="26"/>
        <v>1955.72</v>
      </c>
      <c r="Q483" s="63">
        <v>252.7</v>
      </c>
      <c r="R483" s="34">
        <v>14</v>
      </c>
      <c r="S483" s="11">
        <v>1</v>
      </c>
      <c r="T483" s="18">
        <v>60</v>
      </c>
      <c r="U483" s="21">
        <f t="shared" si="28"/>
        <v>25.62</v>
      </c>
      <c r="V483" s="31">
        <v>24.18</v>
      </c>
      <c r="W483" s="23"/>
      <c r="X483" s="31">
        <v>0</v>
      </c>
      <c r="Y483" s="32"/>
      <c r="Z483" s="73" t="s">
        <v>410</v>
      </c>
      <c r="AA483" s="78">
        <v>381.47818799999993</v>
      </c>
      <c r="AB483" s="78">
        <v>0</v>
      </c>
      <c r="AC483" s="78">
        <v>0</v>
      </c>
    </row>
    <row r="484" spans="1:29" ht="15.75">
      <c r="A484" s="7">
        <f t="shared" si="27"/>
        <v>481</v>
      </c>
      <c r="B484" s="93" t="s">
        <v>377</v>
      </c>
      <c r="C484" s="8">
        <v>12309</v>
      </c>
      <c r="D484" s="78">
        <v>347</v>
      </c>
      <c r="E484" s="78">
        <v>347</v>
      </c>
      <c r="F484" s="78">
        <v>347</v>
      </c>
      <c r="G484" s="78">
        <v>347</v>
      </c>
      <c r="H484" s="20">
        <v>347</v>
      </c>
      <c r="I484" s="20">
        <v>347</v>
      </c>
      <c r="J484" s="78">
        <v>381.65</v>
      </c>
      <c r="K484" s="78">
        <v>381.65</v>
      </c>
      <c r="L484" s="78">
        <v>381.65</v>
      </c>
      <c r="M484" s="78">
        <v>381.65</v>
      </c>
      <c r="N484" s="78">
        <v>381.65</v>
      </c>
      <c r="O484" s="69">
        <v>381.65</v>
      </c>
      <c r="P484" s="1">
        <f t="shared" si="26"/>
        <v>4371.900000000001</v>
      </c>
      <c r="Q484" s="139">
        <v>460.6</v>
      </c>
      <c r="R484" s="41">
        <v>0</v>
      </c>
      <c r="S484" s="42">
        <v>1</v>
      </c>
      <c r="T484" s="26">
        <v>60</v>
      </c>
      <c r="U484" s="27">
        <f t="shared" si="28"/>
        <v>0</v>
      </c>
      <c r="V484" s="38">
        <v>1.86</v>
      </c>
      <c r="W484" s="43"/>
      <c r="X484" s="38">
        <v>0</v>
      </c>
      <c r="Y484" s="29"/>
      <c r="Z484" s="74" t="s">
        <v>209</v>
      </c>
      <c r="AA484" s="78">
        <v>29.354476</v>
      </c>
      <c r="AB484" s="78">
        <v>0</v>
      </c>
      <c r="AC484" s="78">
        <v>0</v>
      </c>
    </row>
    <row r="485" spans="1:29" ht="15.75">
      <c r="A485" s="7">
        <f t="shared" si="27"/>
        <v>482</v>
      </c>
      <c r="B485" s="93" t="s">
        <v>378</v>
      </c>
      <c r="C485" s="8">
        <v>12310</v>
      </c>
      <c r="D485" s="78">
        <v>252.37</v>
      </c>
      <c r="E485" s="78">
        <v>252.37</v>
      </c>
      <c r="F485" s="78">
        <v>252.37</v>
      </c>
      <c r="G485" s="78">
        <v>252.37</v>
      </c>
      <c r="H485" s="20">
        <v>252.37</v>
      </c>
      <c r="I485" s="20">
        <v>252.37</v>
      </c>
      <c r="J485" s="78">
        <v>277.57</v>
      </c>
      <c r="K485" s="78">
        <v>277.57</v>
      </c>
      <c r="L485" s="78">
        <v>277.57</v>
      </c>
      <c r="M485" s="78">
        <v>277.57</v>
      </c>
      <c r="N485" s="78">
        <v>277.57</v>
      </c>
      <c r="O485" s="69">
        <v>277.57</v>
      </c>
      <c r="P485" s="1">
        <f t="shared" si="26"/>
        <v>3179.6400000000003</v>
      </c>
      <c r="Q485" s="139">
        <v>568.2</v>
      </c>
      <c r="R485" s="41">
        <v>0</v>
      </c>
      <c r="S485" s="42">
        <v>1</v>
      </c>
      <c r="T485" s="26">
        <v>120</v>
      </c>
      <c r="U485" s="27">
        <f t="shared" si="28"/>
        <v>0</v>
      </c>
      <c r="V485" s="38"/>
      <c r="W485" s="43"/>
      <c r="X485" s="38"/>
      <c r="Y485" s="29"/>
      <c r="Z485" s="74" t="s">
        <v>760</v>
      </c>
      <c r="AA485" s="78">
        <v>0</v>
      </c>
      <c r="AB485" s="78">
        <v>0</v>
      </c>
      <c r="AC485" s="78">
        <v>0</v>
      </c>
    </row>
    <row r="486" spans="1:16" ht="15.75">
      <c r="A486" s="7">
        <f t="shared" si="27"/>
        <v>483</v>
      </c>
      <c r="B486" s="143" t="s">
        <v>748</v>
      </c>
      <c r="C486" s="8"/>
      <c r="D486" s="78">
        <v>126.18</v>
      </c>
      <c r="E486" s="78">
        <v>126.18</v>
      </c>
      <c r="F486" s="78">
        <v>126.18</v>
      </c>
      <c r="G486" s="78">
        <v>126.18</v>
      </c>
      <c r="H486" s="20">
        <v>126.18</v>
      </c>
      <c r="I486" s="78">
        <v>126.18</v>
      </c>
      <c r="J486" s="78">
        <v>138.78</v>
      </c>
      <c r="K486" s="78">
        <v>138.78</v>
      </c>
      <c r="L486" s="78">
        <v>138.78</v>
      </c>
      <c r="M486" s="78">
        <v>138.78</v>
      </c>
      <c r="N486" s="78">
        <v>138.78</v>
      </c>
      <c r="O486" s="69">
        <v>138.78</v>
      </c>
      <c r="P486" s="1">
        <f t="shared" si="26"/>
        <v>1589.76</v>
      </c>
    </row>
    <row r="487" spans="1:29" ht="15.75">
      <c r="A487" s="7">
        <f t="shared" si="27"/>
        <v>484</v>
      </c>
      <c r="B487" s="93" t="s">
        <v>379</v>
      </c>
      <c r="C487" s="8">
        <v>12311</v>
      </c>
      <c r="D487" s="78">
        <v>63.09</v>
      </c>
      <c r="E487" s="78">
        <v>63.09</v>
      </c>
      <c r="F487" s="78">
        <v>63.09</v>
      </c>
      <c r="G487" s="78">
        <v>63.09</v>
      </c>
      <c r="H487" s="20">
        <v>63.09</v>
      </c>
      <c r="I487" s="20">
        <v>63.09</v>
      </c>
      <c r="J487" s="78">
        <v>69.39</v>
      </c>
      <c r="K487" s="78">
        <v>69.39</v>
      </c>
      <c r="L487" s="78">
        <v>34.7</v>
      </c>
      <c r="M487" s="78">
        <v>34.7</v>
      </c>
      <c r="N487" s="78">
        <v>34.7</v>
      </c>
      <c r="O487" s="69">
        <v>-1611.36</v>
      </c>
      <c r="P487" s="1">
        <f t="shared" si="26"/>
        <v>-989.9399999999997</v>
      </c>
      <c r="Q487" s="63">
        <v>256.7</v>
      </c>
      <c r="R487" s="34">
        <v>8</v>
      </c>
      <c r="S487" s="58" t="s">
        <v>469</v>
      </c>
      <c r="T487" s="18">
        <v>220</v>
      </c>
      <c r="U487" s="21">
        <f t="shared" si="28"/>
        <v>53.68</v>
      </c>
      <c r="V487" s="31">
        <v>54.126</v>
      </c>
      <c r="W487" s="23"/>
      <c r="X487" s="31">
        <v>54.126</v>
      </c>
      <c r="Y487" s="32">
        <v>23.25</v>
      </c>
      <c r="Z487" s="73" t="s">
        <v>34</v>
      </c>
      <c r="AA487" s="78">
        <v>853.9342515999998</v>
      </c>
      <c r="AB487" s="78">
        <v>853.9242515999998</v>
      </c>
      <c r="AC487" s="78">
        <v>366.79594999999995</v>
      </c>
    </row>
    <row r="488" spans="1:29" ht="15.75">
      <c r="A488" s="7">
        <f t="shared" si="27"/>
        <v>485</v>
      </c>
      <c r="B488" s="93" t="s">
        <v>380</v>
      </c>
      <c r="C488" s="8">
        <v>12655</v>
      </c>
      <c r="D488" s="78">
        <v>157.74</v>
      </c>
      <c r="E488" s="78">
        <v>157.74</v>
      </c>
      <c r="F488" s="78">
        <v>157.74</v>
      </c>
      <c r="G488" s="78">
        <v>157.74</v>
      </c>
      <c r="H488" s="78">
        <v>157.74</v>
      </c>
      <c r="I488" s="20">
        <v>157.74</v>
      </c>
      <c r="J488" s="78">
        <v>173.49</v>
      </c>
      <c r="K488" s="78">
        <v>173.49</v>
      </c>
      <c r="L488" s="78">
        <v>173.49</v>
      </c>
      <c r="M488" s="78">
        <v>173.49</v>
      </c>
      <c r="N488" s="78">
        <v>173.49</v>
      </c>
      <c r="O488" s="69">
        <v>173.49</v>
      </c>
      <c r="P488" s="1">
        <f t="shared" si="26"/>
        <v>1987.38</v>
      </c>
      <c r="Q488" s="55">
        <v>84.5</v>
      </c>
      <c r="R488" s="34">
        <v>4</v>
      </c>
      <c r="S488" s="35">
        <v>1</v>
      </c>
      <c r="T488" s="18">
        <v>60</v>
      </c>
      <c r="U488" s="21">
        <f t="shared" si="28"/>
        <v>7.32</v>
      </c>
      <c r="V488" s="31">
        <v>5.58</v>
      </c>
      <c r="W488" s="23"/>
      <c r="X488" s="31">
        <v>0</v>
      </c>
      <c r="Y488" s="32"/>
      <c r="Z488" s="73" t="s">
        <v>315</v>
      </c>
      <c r="AA488" s="78">
        <v>88.03342799999999</v>
      </c>
      <c r="AB488" s="78">
        <v>0</v>
      </c>
      <c r="AC488" s="78">
        <v>0</v>
      </c>
    </row>
    <row r="489" spans="1:29" ht="15.75">
      <c r="A489" s="7">
        <f t="shared" si="27"/>
        <v>486</v>
      </c>
      <c r="B489" s="93" t="s">
        <v>382</v>
      </c>
      <c r="C489" s="8">
        <v>12667</v>
      </c>
      <c r="D489" s="78"/>
      <c r="E489" s="78"/>
      <c r="F489" s="78"/>
      <c r="G489" s="78"/>
      <c r="H489" s="20"/>
      <c r="I489" s="20"/>
      <c r="J489" s="78"/>
      <c r="K489" s="78"/>
      <c r="L489" s="78"/>
      <c r="M489" s="78"/>
      <c r="N489" s="78"/>
      <c r="O489" s="69"/>
      <c r="P489" s="1">
        <f t="shared" si="26"/>
        <v>0</v>
      </c>
      <c r="Q489" s="63">
        <v>58</v>
      </c>
      <c r="R489" s="34">
        <v>1</v>
      </c>
      <c r="S489" s="11">
        <v>1</v>
      </c>
      <c r="T489" s="18">
        <v>60</v>
      </c>
      <c r="U489" s="21">
        <f t="shared" si="28"/>
        <v>1.83</v>
      </c>
      <c r="V489" s="31">
        <v>1.86</v>
      </c>
      <c r="W489" s="40"/>
      <c r="X489" s="31">
        <v>0</v>
      </c>
      <c r="Y489" s="29"/>
      <c r="Z489" s="72" t="s">
        <v>761</v>
      </c>
      <c r="AA489" s="78">
        <v>29.354476</v>
      </c>
      <c r="AB489" s="78">
        <v>0</v>
      </c>
      <c r="AC489" s="78">
        <v>0</v>
      </c>
    </row>
    <row r="490" spans="1:16" ht="15.75">
      <c r="A490" s="7">
        <f t="shared" si="27"/>
        <v>487</v>
      </c>
      <c r="B490" s="143" t="s">
        <v>383</v>
      </c>
      <c r="C490" s="8"/>
      <c r="D490" s="78">
        <v>353.3</v>
      </c>
      <c r="E490" s="78">
        <v>353.3</v>
      </c>
      <c r="F490" s="78">
        <v>353.3</v>
      </c>
      <c r="G490" s="78">
        <v>353.3</v>
      </c>
      <c r="H490" s="20">
        <v>353.3</v>
      </c>
      <c r="I490" s="78">
        <v>353.3</v>
      </c>
      <c r="J490" s="78">
        <v>388.58</v>
      </c>
      <c r="K490" s="78">
        <v>388.58</v>
      </c>
      <c r="L490" s="78">
        <v>388.58</v>
      </c>
      <c r="M490" s="78">
        <v>335.85</v>
      </c>
      <c r="N490" s="78">
        <v>335.85</v>
      </c>
      <c r="O490" s="69">
        <v>335.85</v>
      </c>
      <c r="P490" s="1">
        <f t="shared" si="26"/>
        <v>4293.09</v>
      </c>
    </row>
    <row r="491" spans="1:29" ht="15.75">
      <c r="A491" s="7">
        <f t="shared" si="27"/>
        <v>488</v>
      </c>
      <c r="B491" s="93" t="s">
        <v>384</v>
      </c>
      <c r="C491" s="8">
        <v>21836</v>
      </c>
      <c r="D491" s="78">
        <v>504.73</v>
      </c>
      <c r="E491" s="78">
        <v>536.28</v>
      </c>
      <c r="F491" s="78">
        <v>536.28</v>
      </c>
      <c r="G491" s="78">
        <v>536.28</v>
      </c>
      <c r="H491" s="20">
        <v>536.28</v>
      </c>
      <c r="I491" s="20">
        <v>567.83</v>
      </c>
      <c r="J491" s="78">
        <v>555.13</v>
      </c>
      <c r="K491" s="78">
        <v>624.52</v>
      </c>
      <c r="L491" s="78">
        <v>624.52</v>
      </c>
      <c r="M491" s="78">
        <v>728.61</v>
      </c>
      <c r="N491" s="78">
        <v>763.3000000000001</v>
      </c>
      <c r="O491" s="69">
        <v>763.3000000000001</v>
      </c>
      <c r="P491" s="1">
        <f t="shared" si="26"/>
        <v>7277.06</v>
      </c>
      <c r="Q491" s="140">
        <v>201.85</v>
      </c>
      <c r="R491" s="34">
        <v>17</v>
      </c>
      <c r="S491" s="11">
        <v>1</v>
      </c>
      <c r="T491" s="18">
        <v>60</v>
      </c>
      <c r="U491" s="21">
        <f t="shared" si="28"/>
        <v>31.11</v>
      </c>
      <c r="V491" s="31">
        <v>31.62</v>
      </c>
      <c r="W491" s="40"/>
      <c r="X491" s="31">
        <v>0</v>
      </c>
      <c r="Y491" s="29"/>
      <c r="Z491" s="72" t="s">
        <v>146</v>
      </c>
      <c r="AA491" s="78">
        <v>498.85609199999993</v>
      </c>
      <c r="AB491" s="78">
        <v>0</v>
      </c>
      <c r="AC491" s="78">
        <v>0</v>
      </c>
    </row>
    <row r="492" spans="1:29" ht="15.75">
      <c r="A492" s="7">
        <f t="shared" si="27"/>
        <v>489</v>
      </c>
      <c r="B492" s="93" t="s">
        <v>385</v>
      </c>
      <c r="C492" s="8">
        <v>19757</v>
      </c>
      <c r="D492" s="78">
        <v>7144.55</v>
      </c>
      <c r="E492" s="78">
        <v>5825.75</v>
      </c>
      <c r="F492" s="78">
        <v>7172.43</v>
      </c>
      <c r="G492" s="78">
        <v>6685.67</v>
      </c>
      <c r="H492" s="20">
        <v>10411.83</v>
      </c>
      <c r="I492" s="20">
        <v>3339.66</v>
      </c>
      <c r="J492" s="78">
        <v>8319.42</v>
      </c>
      <c r="K492" s="78">
        <v>8053.18</v>
      </c>
      <c r="L492" s="78">
        <v>9174.25</v>
      </c>
      <c r="M492" s="78">
        <v>8037.65</v>
      </c>
      <c r="N492" s="89">
        <v>8262.289999999999</v>
      </c>
      <c r="O492" s="69">
        <v>7555.849999999999</v>
      </c>
      <c r="P492" s="1">
        <f t="shared" si="26"/>
        <v>89982.52999999998</v>
      </c>
      <c r="Q492" s="140">
        <v>160.14</v>
      </c>
      <c r="R492" s="34">
        <v>4</v>
      </c>
      <c r="S492" s="11">
        <v>1</v>
      </c>
      <c r="T492" s="18">
        <v>60</v>
      </c>
      <c r="U492" s="21">
        <f t="shared" si="28"/>
        <v>7.32</v>
      </c>
      <c r="V492" s="31"/>
      <c r="W492" s="40"/>
      <c r="X492" s="31"/>
      <c r="Y492" s="29"/>
      <c r="Z492" s="16" t="s">
        <v>762</v>
      </c>
      <c r="AA492" s="78">
        <v>0</v>
      </c>
      <c r="AB492" s="78">
        <v>0</v>
      </c>
      <c r="AC492" s="78">
        <v>0</v>
      </c>
    </row>
    <row r="493" spans="1:29" ht="15.75">
      <c r="A493" s="7">
        <f t="shared" si="27"/>
        <v>490</v>
      </c>
      <c r="B493" s="93" t="s">
        <v>386</v>
      </c>
      <c r="C493" s="8">
        <v>19759</v>
      </c>
      <c r="D493" s="78">
        <v>7652.79</v>
      </c>
      <c r="E493" s="78">
        <v>11446.44</v>
      </c>
      <c r="F493" s="78">
        <v>9069.33</v>
      </c>
      <c r="G493" s="78">
        <v>7461.04</v>
      </c>
      <c r="H493" s="20">
        <v>8996.279999999999</v>
      </c>
      <c r="I493" s="20">
        <v>8773.76</v>
      </c>
      <c r="J493" s="78">
        <v>11358.7</v>
      </c>
      <c r="K493" s="78">
        <v>8529.73</v>
      </c>
      <c r="L493" s="78">
        <v>10511.88</v>
      </c>
      <c r="M493" s="78">
        <v>7051.03</v>
      </c>
      <c r="N493" s="89">
        <v>8510.939999999999</v>
      </c>
      <c r="O493" s="69">
        <v>10044.95</v>
      </c>
      <c r="P493" s="1">
        <f t="shared" si="26"/>
        <v>109406.87</v>
      </c>
      <c r="Q493" s="140">
        <v>1548.5</v>
      </c>
      <c r="R493" s="34">
        <v>94</v>
      </c>
      <c r="S493" s="11">
        <v>1</v>
      </c>
      <c r="T493" s="17">
        <v>6.99</v>
      </c>
      <c r="U493" s="21">
        <f aca="true" t="shared" si="29" ref="U493:U504">R493*T493</f>
        <v>657.0600000000001</v>
      </c>
      <c r="V493" s="31">
        <v>623.26</v>
      </c>
      <c r="W493" s="40"/>
      <c r="X493" s="31">
        <v>623.26</v>
      </c>
      <c r="Y493" s="29"/>
      <c r="Z493" s="75" t="s">
        <v>763</v>
      </c>
      <c r="AA493" s="78">
        <v>9759.34</v>
      </c>
      <c r="AB493" s="78">
        <v>9759.34</v>
      </c>
      <c r="AC493" s="78">
        <v>0</v>
      </c>
    </row>
    <row r="494" spans="1:29" ht="15.75">
      <c r="A494" s="7">
        <f t="shared" si="27"/>
        <v>491</v>
      </c>
      <c r="B494" s="93" t="s">
        <v>387</v>
      </c>
      <c r="C494" s="8">
        <v>12760</v>
      </c>
      <c r="D494" s="78">
        <v>22252.61</v>
      </c>
      <c r="E494" s="78">
        <v>23916.87</v>
      </c>
      <c r="F494" s="78">
        <v>21819.73</v>
      </c>
      <c r="G494" s="78">
        <v>19149.86</v>
      </c>
      <c r="H494" s="20">
        <v>21076.079999999998</v>
      </c>
      <c r="I494" s="20">
        <v>24566.9</v>
      </c>
      <c r="J494" s="78">
        <v>28166.570000000003</v>
      </c>
      <c r="K494" s="78">
        <v>27078.17</v>
      </c>
      <c r="L494" s="78">
        <v>24603.2</v>
      </c>
      <c r="M494" s="78">
        <v>17829.15</v>
      </c>
      <c r="N494" s="89">
        <v>26583.17</v>
      </c>
      <c r="O494" s="69">
        <v>23581.59</v>
      </c>
      <c r="P494" s="1">
        <f t="shared" si="26"/>
        <v>280623.9</v>
      </c>
      <c r="Q494" s="63">
        <v>1541.1</v>
      </c>
      <c r="R494" s="34">
        <v>93</v>
      </c>
      <c r="S494" s="11">
        <v>1</v>
      </c>
      <c r="T494" s="17">
        <v>6.99</v>
      </c>
      <c r="U494" s="21">
        <f t="shared" si="29"/>
        <v>650.07</v>
      </c>
      <c r="V494" s="31">
        <v>450.22</v>
      </c>
      <c r="W494" s="40"/>
      <c r="X494" s="31">
        <v>450.22</v>
      </c>
      <c r="Y494" s="29"/>
      <c r="Z494" s="75" t="s">
        <v>764</v>
      </c>
      <c r="AA494" s="78">
        <v>7213.36</v>
      </c>
      <c r="AB494" s="78">
        <v>7213.36</v>
      </c>
      <c r="AC494" s="78">
        <v>0</v>
      </c>
    </row>
    <row r="495" spans="1:29" ht="15.75">
      <c r="A495" s="7">
        <f t="shared" si="27"/>
        <v>492</v>
      </c>
      <c r="B495" s="93" t="s">
        <v>388</v>
      </c>
      <c r="C495" s="8">
        <v>12761</v>
      </c>
      <c r="D495" s="78">
        <v>24418.95</v>
      </c>
      <c r="E495" s="78">
        <v>16516.17</v>
      </c>
      <c r="F495" s="78">
        <v>23649.26</v>
      </c>
      <c r="G495" s="78">
        <v>25042.92</v>
      </c>
      <c r="H495" s="20">
        <v>25302.7</v>
      </c>
      <c r="I495" s="20">
        <v>27051.32</v>
      </c>
      <c r="J495" s="78">
        <v>30343.58</v>
      </c>
      <c r="K495" s="78">
        <v>29958.97</v>
      </c>
      <c r="L495" s="78">
        <v>30632.99</v>
      </c>
      <c r="M495" s="78">
        <v>25971.74</v>
      </c>
      <c r="N495" s="89">
        <v>30869.600000000002</v>
      </c>
      <c r="O495" s="69">
        <v>23457.39</v>
      </c>
      <c r="P495" s="1">
        <f t="shared" si="26"/>
        <v>313215.58999999997</v>
      </c>
      <c r="Q495" s="63">
        <v>1542.7</v>
      </c>
      <c r="R495" s="34">
        <v>85</v>
      </c>
      <c r="S495" s="11">
        <v>1</v>
      </c>
      <c r="T495" s="17">
        <v>6.99</v>
      </c>
      <c r="U495" s="21">
        <f t="shared" si="29"/>
        <v>594.15</v>
      </c>
      <c r="V495" s="31">
        <v>488.67</v>
      </c>
      <c r="W495" s="40"/>
      <c r="X495" s="31">
        <v>488.67</v>
      </c>
      <c r="Y495" s="29"/>
      <c r="Z495" s="75" t="s">
        <v>765</v>
      </c>
      <c r="AA495" s="78">
        <v>7709.51</v>
      </c>
      <c r="AB495" s="78">
        <v>7709.51</v>
      </c>
      <c r="AC495" s="78">
        <v>0</v>
      </c>
    </row>
    <row r="496" spans="1:29" ht="15.75">
      <c r="A496" s="7">
        <f t="shared" si="27"/>
        <v>493</v>
      </c>
      <c r="B496" s="93" t="s">
        <v>389</v>
      </c>
      <c r="C496" s="8">
        <v>12762</v>
      </c>
      <c r="D496" s="78">
        <v>23738.03</v>
      </c>
      <c r="E496" s="78">
        <v>26226.28</v>
      </c>
      <c r="F496" s="78">
        <v>17768.78</v>
      </c>
      <c r="G496" s="78">
        <v>24998.08</v>
      </c>
      <c r="H496" s="20">
        <v>24897.32</v>
      </c>
      <c r="I496" s="20">
        <v>17613.94</v>
      </c>
      <c r="J496" s="78">
        <v>28562.72</v>
      </c>
      <c r="K496" s="78">
        <v>28730.359999999997</v>
      </c>
      <c r="L496" s="78">
        <v>29256.120000000003</v>
      </c>
      <c r="M496" s="78">
        <v>21037.56</v>
      </c>
      <c r="N496" s="89">
        <v>23167.859999999997</v>
      </c>
      <c r="O496" s="69">
        <v>22020.26</v>
      </c>
      <c r="P496" s="1">
        <f t="shared" si="26"/>
        <v>288017.31</v>
      </c>
      <c r="Q496" s="63">
        <v>1558.8</v>
      </c>
      <c r="R496" s="34">
        <v>91</v>
      </c>
      <c r="S496" s="11">
        <v>1</v>
      </c>
      <c r="T496" s="17">
        <v>6.99</v>
      </c>
      <c r="U496" s="21">
        <f t="shared" si="29"/>
        <v>636.09</v>
      </c>
      <c r="V496" s="31">
        <v>344.89</v>
      </c>
      <c r="W496" s="40"/>
      <c r="X496" s="31">
        <v>344.89</v>
      </c>
      <c r="Y496" s="29"/>
      <c r="Z496" s="75" t="s">
        <v>766</v>
      </c>
      <c r="AA496" s="78">
        <v>5551.21</v>
      </c>
      <c r="AB496" s="78">
        <v>5551.21</v>
      </c>
      <c r="AC496" s="78">
        <v>0</v>
      </c>
    </row>
    <row r="497" spans="1:29" ht="15.75">
      <c r="A497" s="7">
        <f t="shared" si="27"/>
        <v>494</v>
      </c>
      <c r="B497" s="105" t="s">
        <v>390</v>
      </c>
      <c r="C497" s="9">
        <v>12365</v>
      </c>
      <c r="D497" s="78">
        <v>78918.71</v>
      </c>
      <c r="E497" s="78">
        <v>90713.42</v>
      </c>
      <c r="F497" s="78">
        <v>63999.14</v>
      </c>
      <c r="G497" s="78">
        <v>77748.4</v>
      </c>
      <c r="H497" s="20">
        <v>68722.6</v>
      </c>
      <c r="I497" s="20">
        <v>76759.25</v>
      </c>
      <c r="J497" s="78">
        <v>97093.70999999999</v>
      </c>
      <c r="K497" s="78">
        <v>87101.81999999999</v>
      </c>
      <c r="L497" s="78">
        <v>102843.26</v>
      </c>
      <c r="M497" s="78">
        <v>45388.590000000004</v>
      </c>
      <c r="N497" s="78">
        <v>108930.22000000002</v>
      </c>
      <c r="O497" s="69">
        <v>80474.05</v>
      </c>
      <c r="P497" s="1">
        <f t="shared" si="26"/>
        <v>978693.1699999999</v>
      </c>
      <c r="Q497" s="63">
        <v>1534.2</v>
      </c>
      <c r="R497" s="34">
        <v>88</v>
      </c>
      <c r="S497" s="11">
        <v>1</v>
      </c>
      <c r="T497" s="17">
        <v>6.99</v>
      </c>
      <c r="U497" s="21">
        <f t="shared" si="29"/>
        <v>615.12</v>
      </c>
      <c r="V497" s="31">
        <v>627.95</v>
      </c>
      <c r="W497" s="40"/>
      <c r="X497" s="31">
        <v>627.95</v>
      </c>
      <c r="Y497" s="29"/>
      <c r="Z497" s="75" t="s">
        <v>767</v>
      </c>
      <c r="AA497" s="78">
        <v>9943.7</v>
      </c>
      <c r="AB497" s="78">
        <v>9943.7</v>
      </c>
      <c r="AC497" s="78">
        <v>0</v>
      </c>
    </row>
    <row r="498" spans="1:29" ht="15.75">
      <c r="A498" s="7">
        <f t="shared" si="27"/>
        <v>495</v>
      </c>
      <c r="B498" s="93" t="s">
        <v>391</v>
      </c>
      <c r="C498" s="8">
        <v>12364</v>
      </c>
      <c r="D498" s="78">
        <v>14937.73</v>
      </c>
      <c r="E498" s="78">
        <v>20097.62</v>
      </c>
      <c r="F498" s="78">
        <v>19118.95</v>
      </c>
      <c r="G498" s="78">
        <v>16521.22</v>
      </c>
      <c r="H498" s="20">
        <v>19402.109999999997</v>
      </c>
      <c r="I498" s="20">
        <v>24872.469999999998</v>
      </c>
      <c r="J498" s="78">
        <v>20802.129999999997</v>
      </c>
      <c r="K498" s="78">
        <v>21311.749999999996</v>
      </c>
      <c r="L498" s="78">
        <v>20698.44</v>
      </c>
      <c r="M498" s="78">
        <v>18587.699999999997</v>
      </c>
      <c r="N498" s="78">
        <v>17994.949999999997</v>
      </c>
      <c r="O498" s="69">
        <v>18824.72</v>
      </c>
      <c r="P498" s="1">
        <f t="shared" si="26"/>
        <v>233169.79</v>
      </c>
      <c r="Q498" s="63">
        <v>624.2</v>
      </c>
      <c r="R498" s="34">
        <v>37</v>
      </c>
      <c r="S498" s="11">
        <v>1</v>
      </c>
      <c r="T498" s="17">
        <v>6.99</v>
      </c>
      <c r="U498" s="21">
        <f t="shared" si="29"/>
        <v>258.63</v>
      </c>
      <c r="V498" s="31">
        <v>310.26</v>
      </c>
      <c r="W498" s="40"/>
      <c r="X498" s="31">
        <v>310.26</v>
      </c>
      <c r="Y498" s="29"/>
      <c r="Z498" s="75" t="s">
        <v>768</v>
      </c>
      <c r="AA498" s="78">
        <v>4894.77</v>
      </c>
      <c r="AB498" s="78">
        <v>4894.77</v>
      </c>
      <c r="AC498" s="78">
        <v>0</v>
      </c>
    </row>
    <row r="499" spans="1:29" ht="15.75">
      <c r="A499" s="7">
        <f t="shared" si="27"/>
        <v>496</v>
      </c>
      <c r="B499" s="93" t="s">
        <v>392</v>
      </c>
      <c r="C499" s="8">
        <v>33018</v>
      </c>
      <c r="D499" s="78"/>
      <c r="E499" s="78"/>
      <c r="F499" s="78"/>
      <c r="G499" s="78"/>
      <c r="H499" s="20"/>
      <c r="I499" s="20"/>
      <c r="J499" s="78"/>
      <c r="K499" s="78"/>
      <c r="L499" s="78"/>
      <c r="M499" s="78"/>
      <c r="N499" s="78"/>
      <c r="O499" s="69"/>
      <c r="P499" s="1">
        <f t="shared" si="26"/>
        <v>0</v>
      </c>
      <c r="Q499" s="63">
        <v>623.8</v>
      </c>
      <c r="R499" s="34">
        <v>35</v>
      </c>
      <c r="S499" s="11">
        <v>1</v>
      </c>
      <c r="T499" s="17">
        <v>6.99</v>
      </c>
      <c r="U499" s="21">
        <f t="shared" si="29"/>
        <v>244.65</v>
      </c>
      <c r="V499" s="31">
        <v>482.2</v>
      </c>
      <c r="W499" s="40"/>
      <c r="X499" s="31">
        <v>482.2</v>
      </c>
      <c r="Y499" s="29"/>
      <c r="Z499" s="75" t="s">
        <v>769</v>
      </c>
      <c r="AA499" s="78">
        <v>7607.43</v>
      </c>
      <c r="AB499" s="78">
        <v>7607.43</v>
      </c>
      <c r="AC499" s="78">
        <v>0</v>
      </c>
    </row>
    <row r="500" spans="1:29" ht="15.75">
      <c r="A500" s="7">
        <f t="shared" si="27"/>
        <v>497</v>
      </c>
      <c r="B500" s="93" t="s">
        <v>393</v>
      </c>
      <c r="C500" s="8">
        <v>12673</v>
      </c>
      <c r="D500" s="78">
        <v>23081.9</v>
      </c>
      <c r="E500" s="78">
        <v>29502.22</v>
      </c>
      <c r="F500" s="78">
        <v>29123.97</v>
      </c>
      <c r="G500" s="78">
        <v>19036.2</v>
      </c>
      <c r="H500" s="20">
        <v>27646.95</v>
      </c>
      <c r="I500" s="20">
        <v>26805.319999999996</v>
      </c>
      <c r="J500" s="78">
        <v>25128.790000000005</v>
      </c>
      <c r="K500" s="78">
        <v>26596.449999999997</v>
      </c>
      <c r="L500" s="78">
        <v>25691.59</v>
      </c>
      <c r="M500" s="78">
        <v>19922.839999999997</v>
      </c>
      <c r="N500" s="78">
        <v>26846.67</v>
      </c>
      <c r="O500" s="69">
        <v>23802.99</v>
      </c>
      <c r="P500" s="1">
        <f t="shared" si="26"/>
        <v>303185.88999999996</v>
      </c>
      <c r="Q500" s="63">
        <v>629.3</v>
      </c>
      <c r="R500" s="34">
        <v>43</v>
      </c>
      <c r="S500" s="11">
        <v>1</v>
      </c>
      <c r="T500" s="17">
        <v>6.99</v>
      </c>
      <c r="U500" s="21">
        <f t="shared" si="29"/>
        <v>300.57</v>
      </c>
      <c r="V500" s="31">
        <v>154.73</v>
      </c>
      <c r="W500" s="40"/>
      <c r="X500" s="31">
        <v>154.73</v>
      </c>
      <c r="Y500" s="29"/>
      <c r="Z500" s="75" t="s">
        <v>770</v>
      </c>
      <c r="AA500" s="78">
        <v>2440.73</v>
      </c>
      <c r="AB500" s="78">
        <v>2440.73</v>
      </c>
      <c r="AC500" s="78">
        <v>0</v>
      </c>
    </row>
    <row r="501" spans="1:29" ht="15.75">
      <c r="A501" s="7">
        <f t="shared" si="27"/>
        <v>498</v>
      </c>
      <c r="B501" s="93" t="s">
        <v>394</v>
      </c>
      <c r="C501" s="8">
        <v>12752</v>
      </c>
      <c r="D501" s="78">
        <v>23977.61</v>
      </c>
      <c r="E501" s="78">
        <v>28826.93</v>
      </c>
      <c r="F501" s="78">
        <v>28357.47</v>
      </c>
      <c r="G501" s="78">
        <v>27954.97</v>
      </c>
      <c r="H501" s="20">
        <v>25708.35</v>
      </c>
      <c r="I501" s="20">
        <v>24554.47</v>
      </c>
      <c r="J501" s="78">
        <v>36020.5</v>
      </c>
      <c r="K501" s="78">
        <v>28747.78</v>
      </c>
      <c r="L501" s="78">
        <v>33271.85</v>
      </c>
      <c r="M501" s="78">
        <v>28895.47</v>
      </c>
      <c r="N501" s="78">
        <v>33021.24</v>
      </c>
      <c r="O501" s="69">
        <v>26929.09</v>
      </c>
      <c r="P501" s="1">
        <f t="shared" si="26"/>
        <v>346265.73000000004</v>
      </c>
      <c r="Q501" s="63">
        <v>621.7</v>
      </c>
      <c r="R501" s="34">
        <v>48</v>
      </c>
      <c r="S501" s="11">
        <v>1</v>
      </c>
      <c r="T501" s="17">
        <v>6.99</v>
      </c>
      <c r="U501" s="21">
        <f t="shared" si="29"/>
        <v>335.52</v>
      </c>
      <c r="V501" s="31">
        <v>469.44</v>
      </c>
      <c r="W501" s="40"/>
      <c r="X501" s="31">
        <v>469.44</v>
      </c>
      <c r="Y501" s="29"/>
      <c r="Z501" s="75" t="s">
        <v>771</v>
      </c>
      <c r="AA501" s="78">
        <v>7405.93</v>
      </c>
      <c r="AB501" s="78">
        <v>7405.93</v>
      </c>
      <c r="AC501" s="78">
        <v>0</v>
      </c>
    </row>
    <row r="502" spans="1:29" ht="15.75">
      <c r="A502" s="7">
        <f t="shared" si="27"/>
        <v>499</v>
      </c>
      <c r="B502" s="93" t="s">
        <v>395</v>
      </c>
      <c r="C502" s="8">
        <v>12755</v>
      </c>
      <c r="D502" s="78">
        <v>3584.46</v>
      </c>
      <c r="E502" s="78">
        <v>9443.65</v>
      </c>
      <c r="F502" s="78">
        <v>9266.51</v>
      </c>
      <c r="G502" s="78">
        <v>6958.55</v>
      </c>
      <c r="H502" s="20">
        <v>9082.35</v>
      </c>
      <c r="I502" s="20">
        <v>6655.17</v>
      </c>
      <c r="J502" s="78">
        <v>10551.26</v>
      </c>
      <c r="K502" s="78">
        <v>8812.87</v>
      </c>
      <c r="L502" s="78">
        <v>9544.65</v>
      </c>
      <c r="M502" s="78">
        <v>7427.25</v>
      </c>
      <c r="N502" s="78">
        <v>10657.189999999999</v>
      </c>
      <c r="O502" s="69">
        <v>6239.0599999999995</v>
      </c>
      <c r="P502" s="1">
        <f t="shared" si="26"/>
        <v>98222.97</v>
      </c>
      <c r="Q502" s="63">
        <v>1543.4</v>
      </c>
      <c r="R502" s="34">
        <v>82</v>
      </c>
      <c r="S502" s="11">
        <v>1</v>
      </c>
      <c r="T502" s="17">
        <v>6.99</v>
      </c>
      <c r="U502" s="21">
        <f t="shared" si="29"/>
        <v>573.1800000000001</v>
      </c>
      <c r="V502" s="31">
        <v>217.16</v>
      </c>
      <c r="W502" s="40"/>
      <c r="X502" s="31">
        <v>217.16</v>
      </c>
      <c r="Y502" s="29"/>
      <c r="Z502" s="75" t="s">
        <v>772</v>
      </c>
      <c r="AA502" s="78">
        <v>3425.94</v>
      </c>
      <c r="AB502" s="78">
        <v>3425.94</v>
      </c>
      <c r="AC502" s="78">
        <v>0</v>
      </c>
    </row>
    <row r="503" spans="1:29" ht="15.75">
      <c r="A503" s="7">
        <f t="shared" si="27"/>
        <v>500</v>
      </c>
      <c r="B503" s="93" t="s">
        <v>396</v>
      </c>
      <c r="C503" s="8">
        <v>19760</v>
      </c>
      <c r="D503" s="78">
        <v>25463.3</v>
      </c>
      <c r="E503" s="78">
        <v>21508.74</v>
      </c>
      <c r="F503" s="78">
        <v>23824.17</v>
      </c>
      <c r="G503" s="78">
        <v>22209.06</v>
      </c>
      <c r="H503" s="20">
        <v>23015.2</v>
      </c>
      <c r="I503" s="20">
        <v>23126.34</v>
      </c>
      <c r="J503" s="78">
        <v>26142.52</v>
      </c>
      <c r="K503" s="78">
        <v>26857.64</v>
      </c>
      <c r="L503" s="78">
        <v>28880.93</v>
      </c>
      <c r="M503" s="78">
        <v>22111.760000000002</v>
      </c>
      <c r="N503" s="78">
        <v>22538.05</v>
      </c>
      <c r="O503" s="69">
        <v>23696.36</v>
      </c>
      <c r="P503" s="1">
        <f t="shared" si="26"/>
        <v>289374.06999999995</v>
      </c>
      <c r="Q503" s="63">
        <v>2062.4</v>
      </c>
      <c r="R503" s="34">
        <v>123</v>
      </c>
      <c r="S503" s="11">
        <v>1</v>
      </c>
      <c r="T503" s="17">
        <v>6.99</v>
      </c>
      <c r="U503" s="21">
        <f t="shared" si="29"/>
        <v>859.77</v>
      </c>
      <c r="V503" s="31">
        <v>708.74</v>
      </c>
      <c r="W503" s="40"/>
      <c r="X503" s="31">
        <v>708.74</v>
      </c>
      <c r="Y503" s="29"/>
      <c r="Z503" s="75" t="s">
        <v>773</v>
      </c>
      <c r="AA503" s="78">
        <v>11181.507483999998</v>
      </c>
      <c r="AB503" s="78">
        <v>11181.497483999998</v>
      </c>
      <c r="AC503" s="78">
        <v>0</v>
      </c>
    </row>
    <row r="504" spans="1:29" ht="15.75">
      <c r="A504" s="7">
        <f t="shared" si="27"/>
        <v>501</v>
      </c>
      <c r="B504" s="93" t="s">
        <v>397</v>
      </c>
      <c r="C504" s="8">
        <v>12753</v>
      </c>
      <c r="D504" s="78">
        <v>6476.57</v>
      </c>
      <c r="E504" s="78">
        <v>10191.03</v>
      </c>
      <c r="F504" s="78">
        <v>11003.8</v>
      </c>
      <c r="G504" s="78">
        <v>7736.05</v>
      </c>
      <c r="H504" s="20">
        <v>11914.34</v>
      </c>
      <c r="I504" s="20">
        <v>9961.359999999999</v>
      </c>
      <c r="J504" s="78">
        <v>12241.77</v>
      </c>
      <c r="K504" s="78">
        <v>9625.79</v>
      </c>
      <c r="L504" s="78">
        <v>11566.84</v>
      </c>
      <c r="M504" s="78">
        <v>9187.11</v>
      </c>
      <c r="N504" s="78">
        <v>9961.519999999999</v>
      </c>
      <c r="O504" s="69">
        <v>10035.949999999999</v>
      </c>
      <c r="P504" s="1">
        <f t="shared" si="26"/>
        <v>119902.12999999999</v>
      </c>
      <c r="Q504" s="63">
        <v>2059.9</v>
      </c>
      <c r="R504" s="34">
        <v>123</v>
      </c>
      <c r="S504" s="11">
        <v>1</v>
      </c>
      <c r="T504" s="17">
        <v>6.99</v>
      </c>
      <c r="U504" s="21">
        <f t="shared" si="29"/>
        <v>859.77</v>
      </c>
      <c r="V504" s="31">
        <v>701.07</v>
      </c>
      <c r="W504" s="40"/>
      <c r="X504" s="31">
        <v>701.07</v>
      </c>
      <c r="Y504" s="29"/>
      <c r="Z504" s="75" t="s">
        <v>774</v>
      </c>
      <c r="AA504" s="78">
        <v>11060.4</v>
      </c>
      <c r="AB504" s="78">
        <v>11060.4</v>
      </c>
      <c r="AC504" s="78">
        <v>0</v>
      </c>
    </row>
    <row r="505" spans="1:26" ht="15.75">
      <c r="A505" s="7">
        <f t="shared" si="27"/>
        <v>502</v>
      </c>
      <c r="B505" s="93" t="s">
        <v>398</v>
      </c>
      <c r="C505" s="8"/>
      <c r="D505" s="78"/>
      <c r="E505" s="78"/>
      <c r="F505" s="78"/>
      <c r="G505" s="78"/>
      <c r="H505" s="20"/>
      <c r="I505" s="20"/>
      <c r="J505" s="78"/>
      <c r="K505" s="78"/>
      <c r="L505" s="78"/>
      <c r="M505" s="78"/>
      <c r="N505" s="78"/>
      <c r="O505" s="69"/>
      <c r="P505" s="1">
        <f t="shared" si="26"/>
        <v>0</v>
      </c>
      <c r="Q505" s="63"/>
      <c r="R505" s="34"/>
      <c r="S505" s="11"/>
      <c r="T505" s="17"/>
      <c r="U505" s="21"/>
      <c r="V505" s="31"/>
      <c r="W505" s="40"/>
      <c r="X505" s="31"/>
      <c r="Y505" s="29"/>
      <c r="Z505" s="75"/>
    </row>
    <row r="506" spans="1:29" ht="15.75">
      <c r="A506" s="7">
        <f t="shared" si="27"/>
        <v>503</v>
      </c>
      <c r="B506" s="93" t="s">
        <v>399</v>
      </c>
      <c r="C506" s="8">
        <v>21784</v>
      </c>
      <c r="D506" s="78">
        <v>88.33</v>
      </c>
      <c r="E506" s="78">
        <v>88.33</v>
      </c>
      <c r="F506" s="78">
        <v>88.33</v>
      </c>
      <c r="G506" s="78">
        <v>88.33</v>
      </c>
      <c r="H506" s="78">
        <v>88.33</v>
      </c>
      <c r="I506" s="20">
        <v>88.33</v>
      </c>
      <c r="J506" s="78">
        <v>97.15</v>
      </c>
      <c r="K506" s="78">
        <v>97.15</v>
      </c>
      <c r="L506" s="78">
        <v>-166.55</v>
      </c>
      <c r="M506" s="78">
        <v>0</v>
      </c>
      <c r="N506" s="78">
        <v>0</v>
      </c>
      <c r="O506" s="69">
        <v>0</v>
      </c>
      <c r="P506" s="1">
        <f t="shared" si="26"/>
        <v>557.73</v>
      </c>
      <c r="Q506" s="63">
        <v>3106.5</v>
      </c>
      <c r="R506" s="34">
        <v>239</v>
      </c>
      <c r="S506" s="58" t="s">
        <v>469</v>
      </c>
      <c r="T506" s="18">
        <v>220</v>
      </c>
      <c r="U506" s="21">
        <f aca="true" t="shared" si="30" ref="U506:U532">T506*R506*30.5/1000</f>
        <v>1603.69</v>
      </c>
      <c r="V506" s="31">
        <v>1623.16</v>
      </c>
      <c r="W506" s="40"/>
      <c r="X506" s="31">
        <v>1623.16</v>
      </c>
      <c r="Y506" s="24">
        <v>424.077</v>
      </c>
      <c r="Z506" s="75" t="s">
        <v>795</v>
      </c>
      <c r="AA506" s="78">
        <v>25607.946055999997</v>
      </c>
      <c r="AB506" s="78">
        <v>25607.936056</v>
      </c>
      <c r="AC506" s="78">
        <v>6690.4931982</v>
      </c>
    </row>
    <row r="507" spans="1:29" ht="15.75">
      <c r="A507" s="7">
        <f t="shared" si="27"/>
        <v>504</v>
      </c>
      <c r="B507" s="93" t="s">
        <v>400</v>
      </c>
      <c r="C507" s="8">
        <v>21786</v>
      </c>
      <c r="D507" s="78">
        <v>220.82</v>
      </c>
      <c r="E507" s="78">
        <v>220.82</v>
      </c>
      <c r="F507" s="78">
        <v>220.82</v>
      </c>
      <c r="G507" s="78">
        <v>220.82</v>
      </c>
      <c r="H507" s="78">
        <v>220.82</v>
      </c>
      <c r="I507" s="20">
        <v>220.82</v>
      </c>
      <c r="J507" s="78">
        <v>242.87</v>
      </c>
      <c r="K507" s="78">
        <v>242.87</v>
      </c>
      <c r="L507" s="78">
        <v>208.17</v>
      </c>
      <c r="M507" s="78">
        <v>208.17</v>
      </c>
      <c r="N507" s="78">
        <v>208.17</v>
      </c>
      <c r="O507" s="69">
        <v>208.17</v>
      </c>
      <c r="P507" s="1">
        <f t="shared" si="26"/>
        <v>2643.34</v>
      </c>
      <c r="Q507" s="63">
        <v>3070.4</v>
      </c>
      <c r="R507" s="34">
        <v>205</v>
      </c>
      <c r="S507" s="58" t="s">
        <v>469</v>
      </c>
      <c r="T507" s="18">
        <v>220</v>
      </c>
      <c r="U507" s="21">
        <f t="shared" si="30"/>
        <v>1375.55</v>
      </c>
      <c r="V507" s="31">
        <v>190.925</v>
      </c>
      <c r="W507" s="23">
        <v>1623.16</v>
      </c>
      <c r="X507" s="31">
        <v>190.925</v>
      </c>
      <c r="Y507" s="24">
        <v>409.324</v>
      </c>
      <c r="Z507" s="75" t="s">
        <v>796</v>
      </c>
      <c r="AA507" s="78">
        <v>3012.1473549999996</v>
      </c>
      <c r="AB507" s="78">
        <v>3012.1473549999996</v>
      </c>
      <c r="AC507" s="78">
        <v>6457.741018399999</v>
      </c>
    </row>
    <row r="508" spans="1:29" ht="15.75">
      <c r="A508" s="7">
        <f t="shared" si="27"/>
        <v>505</v>
      </c>
      <c r="B508" s="93" t="s">
        <v>401</v>
      </c>
      <c r="C508" s="8">
        <v>21780</v>
      </c>
      <c r="D508" s="78"/>
      <c r="E508" s="78"/>
      <c r="F508" s="78">
        <v>63.09</v>
      </c>
      <c r="G508" s="78">
        <v>63.09</v>
      </c>
      <c r="H508" s="20">
        <v>63.09</v>
      </c>
      <c r="I508" s="78">
        <v>63.09</v>
      </c>
      <c r="J508" s="78">
        <v>69.39</v>
      </c>
      <c r="K508" s="78">
        <v>69.39</v>
      </c>
      <c r="L508" s="78">
        <v>69.39</v>
      </c>
      <c r="M508" s="78">
        <v>69.39</v>
      </c>
      <c r="N508" s="78">
        <v>69.39</v>
      </c>
      <c r="O508" s="69">
        <v>69.39</v>
      </c>
      <c r="P508" s="1">
        <f t="shared" si="26"/>
        <v>668.6999999999999</v>
      </c>
      <c r="Q508" s="63">
        <v>3746.5</v>
      </c>
      <c r="R508" s="34">
        <v>222</v>
      </c>
      <c r="S508" s="58" t="s">
        <v>469</v>
      </c>
      <c r="T508" s="18">
        <v>220</v>
      </c>
      <c r="U508" s="21">
        <f t="shared" si="30"/>
        <v>1489.62</v>
      </c>
      <c r="V508" s="31">
        <v>1138.735</v>
      </c>
      <c r="W508" s="23">
        <v>1650.44</v>
      </c>
      <c r="X508" s="31">
        <v>1138.735</v>
      </c>
      <c r="Y508" s="24">
        <v>626.397</v>
      </c>
      <c r="Z508" s="75" t="s">
        <v>797</v>
      </c>
      <c r="AA508" s="78">
        <v>17965.366600999998</v>
      </c>
      <c r="AB508" s="78">
        <v>17965.366600999998</v>
      </c>
      <c r="AC508" s="78">
        <v>9882.424910200001</v>
      </c>
    </row>
    <row r="509" spans="1:16" ht="15.75">
      <c r="A509" s="7">
        <f t="shared" si="27"/>
        <v>506</v>
      </c>
      <c r="B509" s="143" t="s">
        <v>875</v>
      </c>
      <c r="C509" s="8"/>
      <c r="D509" s="78">
        <v>126.18</v>
      </c>
      <c r="E509" s="78">
        <v>126.18</v>
      </c>
      <c r="F509" s="78">
        <v>126.18</v>
      </c>
      <c r="G509" s="78">
        <v>126.18</v>
      </c>
      <c r="H509" s="20">
        <v>126.18</v>
      </c>
      <c r="I509" s="78">
        <v>126.18</v>
      </c>
      <c r="J509" s="78">
        <v>138.78</v>
      </c>
      <c r="K509" s="78">
        <v>138.78</v>
      </c>
      <c r="L509" s="78">
        <v>138.78</v>
      </c>
      <c r="M509" s="78">
        <v>138.78</v>
      </c>
      <c r="N509" s="78">
        <v>138.78</v>
      </c>
      <c r="O509" s="69">
        <v>138.78</v>
      </c>
      <c r="P509" s="1">
        <f t="shared" si="26"/>
        <v>1589.76</v>
      </c>
    </row>
    <row r="510" spans="1:29" ht="15.75">
      <c r="A510" s="7">
        <f t="shared" si="27"/>
        <v>507</v>
      </c>
      <c r="B510" s="93" t="s">
        <v>402</v>
      </c>
      <c r="C510" s="8">
        <v>12754</v>
      </c>
      <c r="D510" s="78">
        <v>28482.75</v>
      </c>
      <c r="E510" s="78">
        <v>32017.25</v>
      </c>
      <c r="F510" s="78">
        <v>28407.2</v>
      </c>
      <c r="G510" s="78">
        <v>27968.61</v>
      </c>
      <c r="H510" s="20">
        <v>31748.57</v>
      </c>
      <c r="I510" s="20">
        <v>29929.170000000002</v>
      </c>
      <c r="J510" s="78">
        <v>32348.22</v>
      </c>
      <c r="K510" s="78">
        <v>35454.11</v>
      </c>
      <c r="L510" s="78">
        <v>35495.950000000004</v>
      </c>
      <c r="M510" s="78">
        <v>28516.78</v>
      </c>
      <c r="N510" s="78">
        <v>30516.88</v>
      </c>
      <c r="O510" s="69">
        <v>24546.680000000004</v>
      </c>
      <c r="P510" s="1">
        <f t="shared" si="26"/>
        <v>365432.17</v>
      </c>
      <c r="Q510" s="63">
        <v>3619.8</v>
      </c>
      <c r="R510" s="34">
        <v>225</v>
      </c>
      <c r="S510" s="58" t="s">
        <v>469</v>
      </c>
      <c r="T510" s="18">
        <v>220</v>
      </c>
      <c r="U510" s="21">
        <f t="shared" si="30"/>
        <v>1509.75</v>
      </c>
      <c r="V510" s="31">
        <v>1121.611</v>
      </c>
      <c r="W510" s="40"/>
      <c r="X510" s="31">
        <v>1121.611</v>
      </c>
      <c r="Y510" s="24">
        <v>783.317</v>
      </c>
      <c r="Z510" s="72" t="s">
        <v>775</v>
      </c>
      <c r="AA510" s="78">
        <v>17695.208102599998</v>
      </c>
      <c r="AB510" s="78">
        <v>17695.208102599998</v>
      </c>
      <c r="AC510" s="78">
        <v>12358.078982199999</v>
      </c>
    </row>
    <row r="511" spans="1:29" ht="15.75">
      <c r="A511" s="7">
        <f t="shared" si="27"/>
        <v>508</v>
      </c>
      <c r="B511" s="93" t="s">
        <v>403</v>
      </c>
      <c r="C511" s="8">
        <v>12756</v>
      </c>
      <c r="D511" s="78">
        <v>918.17</v>
      </c>
      <c r="E511" s="78">
        <v>1051.3</v>
      </c>
      <c r="F511" s="78">
        <v>1114.6</v>
      </c>
      <c r="G511" s="78">
        <v>917.32</v>
      </c>
      <c r="H511" s="20">
        <v>553.29</v>
      </c>
      <c r="I511" s="78">
        <v>1012.1700000000001</v>
      </c>
      <c r="J511" s="78">
        <v>1525.82</v>
      </c>
      <c r="K511" s="78">
        <v>1125.92</v>
      </c>
      <c r="L511" s="78">
        <v>1364.89</v>
      </c>
      <c r="M511" s="78">
        <v>-1250.04</v>
      </c>
      <c r="N511" s="78">
        <v>1236.33</v>
      </c>
      <c r="O511" s="69">
        <v>1224.5</v>
      </c>
      <c r="P511" s="1">
        <f t="shared" si="26"/>
        <v>10794.269999999999</v>
      </c>
      <c r="Q511" s="140">
        <v>1061.7</v>
      </c>
      <c r="R511" s="34">
        <v>17</v>
      </c>
      <c r="S511" s="58" t="s">
        <v>776</v>
      </c>
      <c r="T511" s="18">
        <v>120</v>
      </c>
      <c r="U511" s="21">
        <f t="shared" si="30"/>
        <v>62.22</v>
      </c>
      <c r="V511" s="31">
        <v>59.52</v>
      </c>
      <c r="W511" s="40"/>
      <c r="X511" s="31">
        <v>59.52</v>
      </c>
      <c r="Y511" s="24"/>
      <c r="Z511" s="72" t="s">
        <v>306</v>
      </c>
      <c r="AA511" s="78">
        <v>939.0232319999999</v>
      </c>
      <c r="AB511" s="78">
        <v>939.0232319999999</v>
      </c>
      <c r="AC511" s="78">
        <v>0</v>
      </c>
    </row>
    <row r="512" spans="1:29" ht="15.75">
      <c r="A512" s="7">
        <f t="shared" si="27"/>
        <v>509</v>
      </c>
      <c r="B512" s="93" t="s">
        <v>404</v>
      </c>
      <c r="C512" s="8">
        <v>21497</v>
      </c>
      <c r="D512" s="78">
        <v>504.72</v>
      </c>
      <c r="E512" s="78">
        <v>504.72</v>
      </c>
      <c r="F512" s="78">
        <v>504.72</v>
      </c>
      <c r="G512" s="78">
        <v>504.72</v>
      </c>
      <c r="H512" s="78">
        <v>504.72</v>
      </c>
      <c r="I512" s="70">
        <v>593.0500000000001</v>
      </c>
      <c r="J512" s="78">
        <v>652.27</v>
      </c>
      <c r="K512" s="78">
        <v>652.27</v>
      </c>
      <c r="L512" s="78">
        <v>652.27</v>
      </c>
      <c r="M512" s="78">
        <v>573.16</v>
      </c>
      <c r="N512" s="78">
        <v>573.16</v>
      </c>
      <c r="O512" s="69">
        <v>607.86</v>
      </c>
      <c r="P512" s="1">
        <f t="shared" si="26"/>
        <v>6827.64</v>
      </c>
      <c r="Q512" s="141">
        <v>188.7</v>
      </c>
      <c r="R512" s="41">
        <v>6</v>
      </c>
      <c r="S512" s="42" t="s">
        <v>776</v>
      </c>
      <c r="T512" s="26">
        <v>150</v>
      </c>
      <c r="U512" s="27">
        <f t="shared" si="30"/>
        <v>27.45</v>
      </c>
      <c r="V512" s="31"/>
      <c r="W512" s="65"/>
      <c r="X512" s="38"/>
      <c r="Y512" s="66"/>
      <c r="Z512" s="76" t="s">
        <v>777</v>
      </c>
      <c r="AA512" s="78">
        <v>0</v>
      </c>
      <c r="AB512" s="78">
        <v>0</v>
      </c>
      <c r="AC512" s="78">
        <v>0</v>
      </c>
    </row>
    <row r="513" spans="1:29" ht="15.75">
      <c r="A513" s="7">
        <f t="shared" si="27"/>
        <v>510</v>
      </c>
      <c r="B513" s="93" t="s">
        <v>405</v>
      </c>
      <c r="C513" s="8">
        <v>21278</v>
      </c>
      <c r="D513" s="78">
        <v>31.55</v>
      </c>
      <c r="E513" s="78">
        <v>31.55</v>
      </c>
      <c r="F513" s="78">
        <v>31.55</v>
      </c>
      <c r="G513" s="78">
        <v>31.55</v>
      </c>
      <c r="H513" s="78">
        <v>0</v>
      </c>
      <c r="I513" s="20">
        <v>0</v>
      </c>
      <c r="J513" s="78"/>
      <c r="K513" s="78"/>
      <c r="L513" s="78"/>
      <c r="M513" s="78"/>
      <c r="N513" s="78"/>
      <c r="O513" s="69"/>
      <c r="P513" s="1">
        <f t="shared" si="26"/>
        <v>126.2</v>
      </c>
      <c r="Q513" s="142">
        <v>85.4</v>
      </c>
      <c r="R513" s="34">
        <v>1</v>
      </c>
      <c r="S513" s="11">
        <v>1</v>
      </c>
      <c r="T513" s="18">
        <v>60</v>
      </c>
      <c r="U513" s="21">
        <f t="shared" si="30"/>
        <v>1.83</v>
      </c>
      <c r="V513" s="31"/>
      <c r="W513" s="40"/>
      <c r="X513" s="31"/>
      <c r="Y513" s="24"/>
      <c r="Z513" s="72" t="s">
        <v>36</v>
      </c>
      <c r="AA513" s="78">
        <v>0</v>
      </c>
      <c r="AB513" s="78">
        <v>0</v>
      </c>
      <c r="AC513" s="78">
        <v>0</v>
      </c>
    </row>
    <row r="514" spans="1:29" ht="15.75">
      <c r="A514" s="7">
        <f t="shared" si="27"/>
        <v>511</v>
      </c>
      <c r="B514" s="93" t="s">
        <v>406</v>
      </c>
      <c r="C514" s="8">
        <v>21272</v>
      </c>
      <c r="D514" s="78">
        <v>725.55</v>
      </c>
      <c r="E514" s="78">
        <v>694.01</v>
      </c>
      <c r="F514" s="78">
        <v>694.01</v>
      </c>
      <c r="G514" s="78">
        <v>694.01</v>
      </c>
      <c r="H514" s="78">
        <v>694.01</v>
      </c>
      <c r="I514" s="20">
        <v>694.01</v>
      </c>
      <c r="J514" s="78">
        <v>728.61</v>
      </c>
      <c r="K514" s="78">
        <v>728.61</v>
      </c>
      <c r="L514" s="78">
        <v>728.61</v>
      </c>
      <c r="M514" s="78">
        <v>728.61</v>
      </c>
      <c r="N514" s="78">
        <v>728.61</v>
      </c>
      <c r="O514" s="69">
        <v>728.61</v>
      </c>
      <c r="P514" s="1">
        <f t="shared" si="26"/>
        <v>8567.259999999998</v>
      </c>
      <c r="Q514" s="142">
        <v>36.09</v>
      </c>
      <c r="R514" s="34">
        <v>1</v>
      </c>
      <c r="S514" s="11">
        <v>1</v>
      </c>
      <c r="T514" s="18">
        <v>60</v>
      </c>
      <c r="U514" s="21">
        <f t="shared" si="30"/>
        <v>1.83</v>
      </c>
      <c r="V514" s="31"/>
      <c r="W514" s="40"/>
      <c r="X514" s="31"/>
      <c r="Y514" s="24"/>
      <c r="Z514" s="72" t="s">
        <v>41</v>
      </c>
      <c r="AA514" s="78">
        <v>0</v>
      </c>
      <c r="AB514" s="78">
        <v>0</v>
      </c>
      <c r="AC514" s="78">
        <v>0</v>
      </c>
    </row>
    <row r="515" spans="1:29" ht="15.75">
      <c r="A515" s="7">
        <f t="shared" si="27"/>
        <v>512</v>
      </c>
      <c r="B515" s="93" t="s">
        <v>407</v>
      </c>
      <c r="C515" s="8">
        <v>12684</v>
      </c>
      <c r="D515" s="78"/>
      <c r="E515" s="78"/>
      <c r="F515" s="78"/>
      <c r="G515" s="78"/>
      <c r="H515" s="20"/>
      <c r="I515" s="20"/>
      <c r="J515" s="78"/>
      <c r="K515" s="78"/>
      <c r="L515" s="78"/>
      <c r="M515" s="78"/>
      <c r="N515" s="78"/>
      <c r="O515" s="69"/>
      <c r="P515" s="1">
        <f t="shared" si="26"/>
        <v>0</v>
      </c>
      <c r="Q515" s="142">
        <v>96.5</v>
      </c>
      <c r="R515" s="34">
        <v>3</v>
      </c>
      <c r="S515" s="11">
        <v>1</v>
      </c>
      <c r="T515" s="18">
        <v>60</v>
      </c>
      <c r="U515" s="21">
        <f t="shared" si="30"/>
        <v>5.49</v>
      </c>
      <c r="V515" s="31"/>
      <c r="W515" s="40"/>
      <c r="X515" s="31"/>
      <c r="Y515" s="24"/>
      <c r="Z515" s="72" t="s">
        <v>225</v>
      </c>
      <c r="AA515" s="78">
        <v>0</v>
      </c>
      <c r="AB515" s="78">
        <v>0</v>
      </c>
      <c r="AC515" s="78">
        <v>0</v>
      </c>
    </row>
    <row r="516" spans="1:29" ht="15.75">
      <c r="A516" s="7">
        <f t="shared" si="27"/>
        <v>513</v>
      </c>
      <c r="B516" s="93" t="s">
        <v>904</v>
      </c>
      <c r="C516" s="8">
        <v>12690</v>
      </c>
      <c r="D516" s="78"/>
      <c r="E516" s="78"/>
      <c r="F516" s="78"/>
      <c r="G516" s="78"/>
      <c r="H516" s="20"/>
      <c r="I516" s="20"/>
      <c r="J516" s="78"/>
      <c r="K516" s="78"/>
      <c r="L516" s="78"/>
      <c r="M516" s="78"/>
      <c r="N516" s="78"/>
      <c r="O516" s="69"/>
      <c r="P516" s="1">
        <f t="shared" si="26"/>
        <v>0</v>
      </c>
      <c r="Q516" s="142">
        <v>18.71</v>
      </c>
      <c r="R516" s="34">
        <v>1</v>
      </c>
      <c r="S516" s="11">
        <v>1</v>
      </c>
      <c r="T516" s="18">
        <v>60</v>
      </c>
      <c r="U516" s="21">
        <f t="shared" si="30"/>
        <v>1.83</v>
      </c>
      <c r="V516" s="31"/>
      <c r="W516" s="40"/>
      <c r="X516" s="31"/>
      <c r="Y516" s="24"/>
      <c r="Z516" s="72" t="s">
        <v>314</v>
      </c>
      <c r="AA516" s="78">
        <v>0</v>
      </c>
      <c r="AB516" s="78">
        <v>0</v>
      </c>
      <c r="AC516" s="78">
        <v>0</v>
      </c>
    </row>
    <row r="517" spans="1:29" ht="15.75">
      <c r="A517" s="7">
        <f t="shared" si="27"/>
        <v>514</v>
      </c>
      <c r="B517" s="93" t="s">
        <v>458</v>
      </c>
      <c r="C517" s="8"/>
      <c r="D517" s="78"/>
      <c r="E517" s="78"/>
      <c r="F517" s="78"/>
      <c r="G517" s="78"/>
      <c r="H517" s="20"/>
      <c r="I517" s="20"/>
      <c r="J517" s="78"/>
      <c r="K517" s="78"/>
      <c r="L517" s="78"/>
      <c r="M517" s="78"/>
      <c r="N517" s="78"/>
      <c r="O517" s="69"/>
      <c r="P517" s="1">
        <f aca="true" t="shared" si="31" ref="P517:P580">D517+E517+F517+G517+H517+I517+J517+K517+L517+M517+N517+O517</f>
        <v>0</v>
      </c>
      <c r="Q517" s="141">
        <v>34.5</v>
      </c>
      <c r="R517" s="34">
        <v>0</v>
      </c>
      <c r="S517" s="42">
        <v>1</v>
      </c>
      <c r="T517" s="26">
        <v>60</v>
      </c>
      <c r="U517" s="27">
        <f t="shared" si="30"/>
        <v>0</v>
      </c>
      <c r="V517" s="31"/>
      <c r="W517" s="65"/>
      <c r="X517" s="38"/>
      <c r="Y517" s="66"/>
      <c r="Z517" s="76" t="s">
        <v>375</v>
      </c>
      <c r="AA517" s="78">
        <v>0</v>
      </c>
      <c r="AB517" s="78">
        <v>0</v>
      </c>
      <c r="AC517" s="78">
        <v>0</v>
      </c>
    </row>
    <row r="518" spans="1:29" ht="15.75">
      <c r="A518" s="7">
        <f aca="true" t="shared" si="32" ref="A518:A583">A517+1</f>
        <v>515</v>
      </c>
      <c r="B518" s="93" t="s">
        <v>408</v>
      </c>
      <c r="C518" s="8">
        <v>12697</v>
      </c>
      <c r="D518" s="78"/>
      <c r="E518" s="78"/>
      <c r="F518" s="78"/>
      <c r="G518" s="78"/>
      <c r="H518" s="20"/>
      <c r="I518" s="20"/>
      <c r="J518" s="78"/>
      <c r="K518" s="78"/>
      <c r="L518" s="78"/>
      <c r="M518" s="78"/>
      <c r="N518" s="78"/>
      <c r="O518" s="69"/>
      <c r="P518" s="1">
        <f t="shared" si="31"/>
        <v>0</v>
      </c>
      <c r="Q518" s="142">
        <v>47</v>
      </c>
      <c r="R518" s="34">
        <v>1</v>
      </c>
      <c r="S518" s="11">
        <v>1</v>
      </c>
      <c r="T518" s="18">
        <v>60</v>
      </c>
      <c r="U518" s="21">
        <f t="shared" si="30"/>
        <v>1.83</v>
      </c>
      <c r="V518" s="31"/>
      <c r="W518" s="40"/>
      <c r="X518" s="31"/>
      <c r="Y518" s="24"/>
      <c r="Z518" s="72" t="s">
        <v>401</v>
      </c>
      <c r="AA518" s="78">
        <v>0</v>
      </c>
      <c r="AB518" s="78">
        <v>0</v>
      </c>
      <c r="AC518" s="78">
        <v>0</v>
      </c>
    </row>
    <row r="519" spans="1:29" ht="15.75">
      <c r="A519" s="7">
        <f t="shared" si="32"/>
        <v>516</v>
      </c>
      <c r="B519" s="93" t="s">
        <v>409</v>
      </c>
      <c r="C519" s="8">
        <v>12700</v>
      </c>
      <c r="D519" s="78">
        <v>630.91</v>
      </c>
      <c r="E519" s="78">
        <v>630.91</v>
      </c>
      <c r="F519" s="78">
        <v>662.46</v>
      </c>
      <c r="G519" s="78">
        <v>662.46</v>
      </c>
      <c r="H519" s="20">
        <v>662.46</v>
      </c>
      <c r="I519" s="20">
        <v>662.46</v>
      </c>
      <c r="J519" s="78">
        <v>728.61</v>
      </c>
      <c r="K519" s="78">
        <v>728.61</v>
      </c>
      <c r="L519" s="78">
        <v>728.61</v>
      </c>
      <c r="M519" s="78">
        <v>728.61</v>
      </c>
      <c r="N519" s="78">
        <v>728.61</v>
      </c>
      <c r="O519" s="69">
        <v>728.61</v>
      </c>
      <c r="P519" s="1">
        <f t="shared" si="31"/>
        <v>8283.319999999998</v>
      </c>
      <c r="Q519" s="142">
        <v>263.89</v>
      </c>
      <c r="R519" s="34">
        <v>3</v>
      </c>
      <c r="S519" s="11">
        <v>1</v>
      </c>
      <c r="T519" s="18">
        <v>60</v>
      </c>
      <c r="U519" s="21">
        <f t="shared" si="30"/>
        <v>5.49</v>
      </c>
      <c r="V519" s="31"/>
      <c r="W519" s="40"/>
      <c r="X519" s="31"/>
      <c r="Y519" s="24"/>
      <c r="Z519" s="72" t="s">
        <v>53</v>
      </c>
      <c r="AA519" s="78">
        <v>0</v>
      </c>
      <c r="AB519" s="78">
        <v>0</v>
      </c>
      <c r="AC519" s="78">
        <v>0</v>
      </c>
    </row>
    <row r="520" spans="1:16" ht="15.75">
      <c r="A520" s="7">
        <f t="shared" si="32"/>
        <v>517</v>
      </c>
      <c r="B520" s="143" t="s">
        <v>410</v>
      </c>
      <c r="C520" s="8"/>
      <c r="D520" s="78">
        <v>473.19</v>
      </c>
      <c r="E520" s="78">
        <v>473.19</v>
      </c>
      <c r="F520" s="78">
        <v>473.19</v>
      </c>
      <c r="G520" s="78">
        <v>473.19</v>
      </c>
      <c r="H520" s="20">
        <v>473.19</v>
      </c>
      <c r="I520" s="78">
        <v>473.19</v>
      </c>
      <c r="J520" s="78">
        <v>520.44</v>
      </c>
      <c r="K520" s="78">
        <v>520.44</v>
      </c>
      <c r="L520" s="78">
        <v>520.44</v>
      </c>
      <c r="M520" s="78">
        <v>520.44</v>
      </c>
      <c r="N520" s="78">
        <v>520.44</v>
      </c>
      <c r="O520" s="69">
        <v>520.44</v>
      </c>
      <c r="P520" s="1">
        <f t="shared" si="31"/>
        <v>5961.780000000001</v>
      </c>
    </row>
    <row r="521" spans="1:29" ht="15.75">
      <c r="A521" s="7">
        <f t="shared" si="32"/>
        <v>518</v>
      </c>
      <c r="B521" s="93" t="s">
        <v>411</v>
      </c>
      <c r="C521" s="8">
        <v>12703</v>
      </c>
      <c r="D521" s="78">
        <v>31.55</v>
      </c>
      <c r="E521" s="78">
        <v>31.55</v>
      </c>
      <c r="F521" s="78">
        <v>31.55</v>
      </c>
      <c r="G521" s="78">
        <v>31.55</v>
      </c>
      <c r="H521" s="20">
        <v>-346.07</v>
      </c>
      <c r="I521" s="20">
        <v>0</v>
      </c>
      <c r="J521" s="78"/>
      <c r="K521" s="78"/>
      <c r="L521" s="78"/>
      <c r="M521" s="78"/>
      <c r="N521" s="78">
        <v>0</v>
      </c>
      <c r="O521" s="69">
        <v>0</v>
      </c>
      <c r="P521" s="1">
        <f t="shared" si="31"/>
        <v>-219.87</v>
      </c>
      <c r="Q521" s="142">
        <v>150.9</v>
      </c>
      <c r="R521" s="34">
        <v>15</v>
      </c>
      <c r="S521" s="11">
        <v>1</v>
      </c>
      <c r="T521" s="18">
        <v>60</v>
      </c>
      <c r="U521" s="21">
        <f t="shared" si="30"/>
        <v>27.45</v>
      </c>
      <c r="V521" s="31"/>
      <c r="W521" s="40"/>
      <c r="X521" s="31"/>
      <c r="Y521" s="24"/>
      <c r="Z521" s="72" t="s">
        <v>103</v>
      </c>
      <c r="AA521" s="78">
        <v>0</v>
      </c>
      <c r="AB521" s="78">
        <v>0</v>
      </c>
      <c r="AC521" s="78">
        <v>0</v>
      </c>
    </row>
    <row r="522" spans="1:29" ht="15.75">
      <c r="A522" s="7">
        <f t="shared" si="32"/>
        <v>519</v>
      </c>
      <c r="B522" s="93" t="s">
        <v>413</v>
      </c>
      <c r="C522" s="8">
        <v>12704</v>
      </c>
      <c r="D522" s="78">
        <v>3030.81</v>
      </c>
      <c r="E522" s="78">
        <v>3132.59</v>
      </c>
      <c r="F522" s="78">
        <v>3083.79</v>
      </c>
      <c r="G522" s="78">
        <v>2965.44</v>
      </c>
      <c r="H522" s="20">
        <v>2883.85</v>
      </c>
      <c r="I522" s="20">
        <v>3349.25</v>
      </c>
      <c r="J522" s="78">
        <v>3761.33</v>
      </c>
      <c r="K522" s="78">
        <v>3142.7000000000003</v>
      </c>
      <c r="L522" s="78">
        <v>3680.42</v>
      </c>
      <c r="M522" s="78">
        <v>3119.7200000000003</v>
      </c>
      <c r="N522" s="78">
        <v>3136.85</v>
      </c>
      <c r="O522" s="69">
        <v>2120.14</v>
      </c>
      <c r="P522" s="1">
        <f t="shared" si="31"/>
        <v>37406.89</v>
      </c>
      <c r="Q522" s="142">
        <v>61.1</v>
      </c>
      <c r="R522" s="34">
        <v>5</v>
      </c>
      <c r="S522" s="11">
        <v>1</v>
      </c>
      <c r="T522" s="18">
        <v>60</v>
      </c>
      <c r="U522" s="21">
        <f t="shared" si="30"/>
        <v>9.15</v>
      </c>
      <c r="V522" s="31"/>
      <c r="W522" s="40"/>
      <c r="X522" s="31"/>
      <c r="Y522" s="24"/>
      <c r="Z522" s="72" t="s">
        <v>370</v>
      </c>
      <c r="AA522" s="78">
        <v>0</v>
      </c>
      <c r="AB522" s="78">
        <v>0</v>
      </c>
      <c r="AC522" s="78">
        <v>0</v>
      </c>
    </row>
    <row r="523" spans="1:29" ht="15.75">
      <c r="A523" s="7">
        <f t="shared" si="32"/>
        <v>520</v>
      </c>
      <c r="B523" s="93" t="s">
        <v>414</v>
      </c>
      <c r="C523" s="8">
        <v>12676</v>
      </c>
      <c r="D523" s="78"/>
      <c r="E523" s="78"/>
      <c r="F523" s="78"/>
      <c r="G523" s="78"/>
      <c r="H523" s="20"/>
      <c r="I523" s="20"/>
      <c r="J523" s="78"/>
      <c r="K523" s="78"/>
      <c r="L523" s="78"/>
      <c r="M523" s="78"/>
      <c r="N523" s="78"/>
      <c r="O523" s="69"/>
      <c r="P523" s="1">
        <f t="shared" si="31"/>
        <v>0</v>
      </c>
      <c r="Q523" s="142">
        <v>166.14</v>
      </c>
      <c r="R523" s="34">
        <v>15</v>
      </c>
      <c r="S523" s="11">
        <v>1</v>
      </c>
      <c r="T523" s="18">
        <v>60</v>
      </c>
      <c r="U523" s="21">
        <f t="shared" si="30"/>
        <v>27.45</v>
      </c>
      <c r="V523" s="31"/>
      <c r="W523" s="40"/>
      <c r="X523" s="31"/>
      <c r="Y523" s="24"/>
      <c r="Z523" s="72" t="s">
        <v>205</v>
      </c>
      <c r="AA523" s="78">
        <v>0</v>
      </c>
      <c r="AB523" s="78">
        <v>0</v>
      </c>
      <c r="AC523" s="78">
        <v>0</v>
      </c>
    </row>
    <row r="524" spans="1:29" ht="15.75">
      <c r="A524" s="7">
        <f t="shared" si="32"/>
        <v>521</v>
      </c>
      <c r="B524" s="93" t="s">
        <v>415</v>
      </c>
      <c r="C524" s="8">
        <v>12677</v>
      </c>
      <c r="D524" s="78"/>
      <c r="E524" s="78"/>
      <c r="F524" s="78"/>
      <c r="G524" s="78"/>
      <c r="H524" s="20"/>
      <c r="I524" s="20"/>
      <c r="J524" s="78"/>
      <c r="K524" s="78"/>
      <c r="L524" s="78"/>
      <c r="M524" s="78"/>
      <c r="N524" s="78"/>
      <c r="O524" s="69"/>
      <c r="P524" s="1">
        <f t="shared" si="31"/>
        <v>0</v>
      </c>
      <c r="Q524" s="142">
        <v>50.53</v>
      </c>
      <c r="R524" s="34">
        <v>5</v>
      </c>
      <c r="S524" s="11">
        <v>1</v>
      </c>
      <c r="T524" s="18">
        <v>60</v>
      </c>
      <c r="U524" s="21">
        <f t="shared" si="30"/>
        <v>9.15</v>
      </c>
      <c r="V524" s="31"/>
      <c r="W524" s="40"/>
      <c r="X524" s="31"/>
      <c r="Y524" s="24"/>
      <c r="Z524" s="72" t="s">
        <v>381</v>
      </c>
      <c r="AA524" s="78">
        <v>0</v>
      </c>
      <c r="AB524" s="78">
        <v>0</v>
      </c>
      <c r="AC524" s="78">
        <v>0</v>
      </c>
    </row>
    <row r="525" spans="1:16" ht="15.75">
      <c r="A525" s="7">
        <f t="shared" si="32"/>
        <v>522</v>
      </c>
      <c r="B525" s="143" t="s">
        <v>876</v>
      </c>
      <c r="C525" s="8"/>
      <c r="D525" s="78">
        <v>0</v>
      </c>
      <c r="E525" s="78">
        <v>0</v>
      </c>
      <c r="F525" s="78">
        <v>0</v>
      </c>
      <c r="G525" s="78">
        <v>0</v>
      </c>
      <c r="H525" s="20">
        <v>0</v>
      </c>
      <c r="I525" s="78">
        <v>0</v>
      </c>
      <c r="J525" s="78"/>
      <c r="K525" s="78"/>
      <c r="L525" s="78"/>
      <c r="M525" s="78"/>
      <c r="N525" s="78"/>
      <c r="O525" s="69"/>
      <c r="P525" s="1">
        <f t="shared" si="31"/>
        <v>0</v>
      </c>
    </row>
    <row r="526" spans="1:16" ht="15.75">
      <c r="A526" s="7">
        <f t="shared" si="32"/>
        <v>523</v>
      </c>
      <c r="B526" s="143" t="s">
        <v>877</v>
      </c>
      <c r="C526" s="8"/>
      <c r="D526" s="78">
        <v>94.64</v>
      </c>
      <c r="E526" s="78">
        <v>94.64</v>
      </c>
      <c r="F526" s="78">
        <v>63.09</v>
      </c>
      <c r="G526" s="78">
        <v>63.09</v>
      </c>
      <c r="H526" s="20">
        <v>63.09</v>
      </c>
      <c r="I526" s="78">
        <v>63.09</v>
      </c>
      <c r="J526" s="78">
        <v>69.39</v>
      </c>
      <c r="K526" s="78">
        <v>69.39</v>
      </c>
      <c r="L526" s="78">
        <v>69.39</v>
      </c>
      <c r="M526" s="78">
        <v>69.39</v>
      </c>
      <c r="N526" s="78">
        <v>69.39</v>
      </c>
      <c r="O526" s="69">
        <v>69.39</v>
      </c>
      <c r="P526" s="1">
        <f t="shared" si="31"/>
        <v>857.98</v>
      </c>
    </row>
    <row r="527" spans="1:16" ht="15.75">
      <c r="A527" s="7">
        <f t="shared" si="32"/>
        <v>524</v>
      </c>
      <c r="B527" s="143" t="s">
        <v>416</v>
      </c>
      <c r="C527" s="8"/>
      <c r="D527" s="78">
        <v>189.27</v>
      </c>
      <c r="E527" s="78">
        <v>189.27</v>
      </c>
      <c r="F527" s="78">
        <v>189.27</v>
      </c>
      <c r="G527" s="78">
        <v>189.27</v>
      </c>
      <c r="H527" s="20">
        <v>189.27</v>
      </c>
      <c r="I527" s="78">
        <v>157.73</v>
      </c>
      <c r="J527" s="78">
        <v>138.78</v>
      </c>
      <c r="K527" s="78">
        <v>138.78</v>
      </c>
      <c r="L527" s="78">
        <v>138.78</v>
      </c>
      <c r="M527" s="78">
        <v>138.78</v>
      </c>
      <c r="N527" s="78">
        <v>138.78</v>
      </c>
      <c r="O527" s="69">
        <v>138.78</v>
      </c>
      <c r="P527" s="1">
        <f t="shared" si="31"/>
        <v>1936.7599999999998</v>
      </c>
    </row>
    <row r="528" spans="1:29" ht="15.75">
      <c r="A528" s="7">
        <f t="shared" si="32"/>
        <v>525</v>
      </c>
      <c r="B528" s="93" t="s">
        <v>417</v>
      </c>
      <c r="C528" s="8">
        <v>21861</v>
      </c>
      <c r="D528" s="78"/>
      <c r="E528" s="78"/>
      <c r="F528" s="78"/>
      <c r="G528" s="78"/>
      <c r="H528" s="20"/>
      <c r="I528" s="20"/>
      <c r="J528" s="78"/>
      <c r="K528" s="78"/>
      <c r="L528" s="78"/>
      <c r="M528" s="78"/>
      <c r="N528" s="78"/>
      <c r="O528" s="69"/>
      <c r="P528" s="1">
        <f t="shared" si="31"/>
        <v>0</v>
      </c>
      <c r="Q528" s="142">
        <v>62</v>
      </c>
      <c r="R528" s="34">
        <v>4</v>
      </c>
      <c r="S528" s="11">
        <v>1</v>
      </c>
      <c r="T528" s="18">
        <v>60</v>
      </c>
      <c r="U528" s="21">
        <f t="shared" si="30"/>
        <v>7.32</v>
      </c>
      <c r="V528" s="31"/>
      <c r="W528" s="40"/>
      <c r="X528" s="31"/>
      <c r="Y528" s="24"/>
      <c r="Z528" s="72" t="s">
        <v>277</v>
      </c>
      <c r="AA528" s="78">
        <v>0</v>
      </c>
      <c r="AB528" s="78">
        <v>0</v>
      </c>
      <c r="AC528" s="78">
        <v>0</v>
      </c>
    </row>
    <row r="529" spans="1:29" ht="15.75">
      <c r="A529" s="7">
        <f t="shared" si="32"/>
        <v>526</v>
      </c>
      <c r="B529" s="93" t="s">
        <v>418</v>
      </c>
      <c r="C529" s="8">
        <v>21862</v>
      </c>
      <c r="D529" s="78"/>
      <c r="E529" s="78"/>
      <c r="F529" s="78"/>
      <c r="G529" s="78"/>
      <c r="H529" s="20"/>
      <c r="I529" s="20"/>
      <c r="J529" s="78"/>
      <c r="K529" s="78"/>
      <c r="L529" s="78"/>
      <c r="M529" s="78"/>
      <c r="N529" s="78"/>
      <c r="O529" s="69"/>
      <c r="P529" s="1">
        <f t="shared" si="31"/>
        <v>0</v>
      </c>
      <c r="Q529" s="141">
        <v>206.7</v>
      </c>
      <c r="R529" s="41">
        <v>0</v>
      </c>
      <c r="S529" s="42">
        <v>1</v>
      </c>
      <c r="T529" s="26">
        <v>60</v>
      </c>
      <c r="U529" s="27">
        <f t="shared" si="30"/>
        <v>0</v>
      </c>
      <c r="V529" s="38"/>
      <c r="W529" s="65"/>
      <c r="X529" s="38"/>
      <c r="Y529" s="66"/>
      <c r="Z529" s="76" t="s">
        <v>778</v>
      </c>
      <c r="AA529" s="78">
        <v>0</v>
      </c>
      <c r="AB529" s="78">
        <v>0</v>
      </c>
      <c r="AC529" s="78">
        <v>0</v>
      </c>
    </row>
    <row r="530" spans="1:29" ht="15.75">
      <c r="A530" s="7">
        <f t="shared" si="32"/>
        <v>527</v>
      </c>
      <c r="B530" s="93" t="s">
        <v>419</v>
      </c>
      <c r="C530" s="8">
        <v>21863</v>
      </c>
      <c r="D530" s="78"/>
      <c r="E530" s="78"/>
      <c r="F530" s="78"/>
      <c r="G530" s="78"/>
      <c r="H530" s="20"/>
      <c r="I530" s="20"/>
      <c r="J530" s="78"/>
      <c r="K530" s="78"/>
      <c r="L530" s="78"/>
      <c r="M530" s="78"/>
      <c r="N530" s="78"/>
      <c r="O530" s="69"/>
      <c r="P530" s="1">
        <f t="shared" si="31"/>
        <v>0</v>
      </c>
      <c r="Q530" s="142">
        <v>391.5</v>
      </c>
      <c r="R530" s="34">
        <v>27</v>
      </c>
      <c r="S530" s="11">
        <v>1</v>
      </c>
      <c r="T530" s="18">
        <v>60</v>
      </c>
      <c r="U530" s="21">
        <f t="shared" si="30"/>
        <v>49.41</v>
      </c>
      <c r="V530" s="31"/>
      <c r="W530" s="40"/>
      <c r="X530" s="31"/>
      <c r="Y530" s="24"/>
      <c r="Z530" s="72" t="s">
        <v>407</v>
      </c>
      <c r="AA530" s="78">
        <v>0</v>
      </c>
      <c r="AB530" s="78">
        <v>0</v>
      </c>
      <c r="AC530" s="78">
        <v>0</v>
      </c>
    </row>
    <row r="531" spans="1:29" ht="15.75">
      <c r="A531" s="7">
        <f t="shared" si="32"/>
        <v>528</v>
      </c>
      <c r="B531" s="93" t="s">
        <v>420</v>
      </c>
      <c r="C531" s="8">
        <v>21865</v>
      </c>
      <c r="D531" s="78"/>
      <c r="E531" s="78"/>
      <c r="F531" s="78"/>
      <c r="G531" s="78"/>
      <c r="H531" s="20"/>
      <c r="I531" s="20"/>
      <c r="J531" s="78"/>
      <c r="K531" s="78"/>
      <c r="L531" s="78"/>
      <c r="M531" s="78"/>
      <c r="N531" s="78"/>
      <c r="O531" s="69"/>
      <c r="P531" s="1">
        <f t="shared" si="31"/>
        <v>0</v>
      </c>
      <c r="Q531" s="142">
        <v>223.2</v>
      </c>
      <c r="R531" s="34">
        <v>17</v>
      </c>
      <c r="S531" s="11">
        <v>1</v>
      </c>
      <c r="T531" s="18">
        <v>60</v>
      </c>
      <c r="U531" s="21">
        <f t="shared" si="30"/>
        <v>31.11</v>
      </c>
      <c r="V531" s="31"/>
      <c r="W531" s="40"/>
      <c r="X531" s="31"/>
      <c r="Y531" s="24"/>
      <c r="Z531" s="72" t="s">
        <v>409</v>
      </c>
      <c r="AA531" s="78">
        <v>0</v>
      </c>
      <c r="AB531" s="78">
        <v>0</v>
      </c>
      <c r="AC531" s="78">
        <v>0</v>
      </c>
    </row>
    <row r="532" spans="1:29" ht="15.75">
      <c r="A532" s="7">
        <f t="shared" si="32"/>
        <v>529</v>
      </c>
      <c r="B532" s="93" t="s">
        <v>421</v>
      </c>
      <c r="C532" s="8">
        <v>22176</v>
      </c>
      <c r="D532" s="78">
        <v>804.14</v>
      </c>
      <c r="E532" s="78">
        <v>847.42</v>
      </c>
      <c r="F532" s="78">
        <v>1070.1</v>
      </c>
      <c r="G532" s="78">
        <v>1048.46</v>
      </c>
      <c r="H532" s="78">
        <v>1005.18</v>
      </c>
      <c r="I532" s="20">
        <v>1135.02</v>
      </c>
      <c r="J532" s="78">
        <v>1120.65</v>
      </c>
      <c r="K532" s="78">
        <v>1074.39</v>
      </c>
      <c r="L532" s="78">
        <v>1381.79</v>
      </c>
      <c r="M532" s="78">
        <v>982.1</v>
      </c>
      <c r="N532" s="78">
        <v>889.58</v>
      </c>
      <c r="O532" s="69">
        <v>889.58</v>
      </c>
      <c r="P532" s="1">
        <f t="shared" si="31"/>
        <v>12248.41</v>
      </c>
      <c r="Q532" s="142">
        <v>405.96</v>
      </c>
      <c r="R532" s="34">
        <v>21</v>
      </c>
      <c r="S532" s="11">
        <v>1</v>
      </c>
      <c r="T532" s="18">
        <v>60</v>
      </c>
      <c r="U532" s="21">
        <f t="shared" si="30"/>
        <v>38.43</v>
      </c>
      <c r="V532" s="31"/>
      <c r="W532" s="40"/>
      <c r="X532" s="31"/>
      <c r="Y532" s="24"/>
      <c r="Z532" s="72" t="s">
        <v>266</v>
      </c>
      <c r="AA532" s="78">
        <v>0</v>
      </c>
      <c r="AB532" s="78">
        <v>0</v>
      </c>
      <c r="AC532" s="78">
        <v>0</v>
      </c>
    </row>
    <row r="533" spans="1:16" ht="15.75">
      <c r="A533" s="7">
        <f t="shared" si="32"/>
        <v>530</v>
      </c>
      <c r="B533" s="93" t="s">
        <v>422</v>
      </c>
      <c r="C533" s="8">
        <v>22184</v>
      </c>
      <c r="D533" s="78">
        <v>1243.22</v>
      </c>
      <c r="E533" s="78">
        <v>1264.86</v>
      </c>
      <c r="F533" s="78">
        <v>1286.5</v>
      </c>
      <c r="G533" s="78">
        <v>1243.22</v>
      </c>
      <c r="H533" s="78">
        <v>1264.86</v>
      </c>
      <c r="I533" s="20">
        <v>1351.42</v>
      </c>
      <c r="J533" s="78">
        <v>1365.85</v>
      </c>
      <c r="K533" s="78">
        <v>1375.08</v>
      </c>
      <c r="L533" s="78">
        <v>1398.21</v>
      </c>
      <c r="M533" s="78">
        <v>578.25</v>
      </c>
      <c r="N533" s="78">
        <v>531.99</v>
      </c>
      <c r="O533" s="69">
        <v>439.47</v>
      </c>
      <c r="P533" s="1">
        <f t="shared" si="31"/>
        <v>13342.93</v>
      </c>
    </row>
    <row r="534" spans="1:16" ht="15.75">
      <c r="A534" s="7">
        <f t="shared" si="32"/>
        <v>531</v>
      </c>
      <c r="B534" s="93" t="s">
        <v>423</v>
      </c>
      <c r="C534" s="8">
        <v>22177</v>
      </c>
      <c r="D534" s="78">
        <v>649.2</v>
      </c>
      <c r="E534" s="78">
        <v>757.4</v>
      </c>
      <c r="F534" s="78">
        <v>541</v>
      </c>
      <c r="G534" s="78">
        <v>649.2</v>
      </c>
      <c r="H534" s="78">
        <v>649.2</v>
      </c>
      <c r="I534" s="20">
        <v>685.34</v>
      </c>
      <c r="J534" s="78">
        <v>318.5</v>
      </c>
      <c r="K534" s="78">
        <v>693.9</v>
      </c>
      <c r="L534" s="78">
        <v>578.25</v>
      </c>
      <c r="M534" s="78">
        <v>645.56</v>
      </c>
      <c r="N534" s="78">
        <v>48.34</v>
      </c>
      <c r="O534" s="69">
        <v>530.14</v>
      </c>
      <c r="P534" s="1">
        <f t="shared" si="31"/>
        <v>6746.03</v>
      </c>
    </row>
    <row r="535" spans="1:16" ht="15.75">
      <c r="A535" s="7">
        <f t="shared" si="32"/>
        <v>532</v>
      </c>
      <c r="B535" s="143" t="s">
        <v>424</v>
      </c>
      <c r="C535" s="8"/>
      <c r="D535" s="78">
        <v>510.27</v>
      </c>
      <c r="E535" s="78">
        <v>460.52</v>
      </c>
      <c r="F535" s="78">
        <v>488.63</v>
      </c>
      <c r="G535" s="78">
        <v>488.63</v>
      </c>
      <c r="H535" s="20">
        <v>531.91</v>
      </c>
      <c r="I535" s="78">
        <v>618.47</v>
      </c>
      <c r="J535" s="78">
        <v>661.06</v>
      </c>
      <c r="K535" s="78">
        <v>661.06</v>
      </c>
      <c r="L535" s="78">
        <v>591.67</v>
      </c>
      <c r="M535" s="78">
        <v>412.18</v>
      </c>
      <c r="N535" s="78">
        <v>412.18</v>
      </c>
      <c r="O535" s="69">
        <v>458.44</v>
      </c>
      <c r="P535" s="1">
        <f t="shared" si="31"/>
        <v>6295.02</v>
      </c>
    </row>
    <row r="536" spans="1:16" ht="15.75">
      <c r="A536" s="7">
        <f t="shared" si="32"/>
        <v>533</v>
      </c>
      <c r="B536" s="93" t="s">
        <v>425</v>
      </c>
      <c r="C536" s="8">
        <v>22186</v>
      </c>
      <c r="D536" s="78">
        <v>544.9</v>
      </c>
      <c r="E536" s="78">
        <v>423.71</v>
      </c>
      <c r="F536" s="78">
        <v>398.61</v>
      </c>
      <c r="G536" s="78">
        <v>687.07</v>
      </c>
      <c r="H536" s="78">
        <v>568.05</v>
      </c>
      <c r="I536" s="20">
        <v>523.04</v>
      </c>
      <c r="J536" s="78">
        <v>573.99</v>
      </c>
      <c r="K536" s="78">
        <v>578.08</v>
      </c>
      <c r="L536" s="78">
        <v>670.77</v>
      </c>
      <c r="M536" s="78">
        <v>531.99</v>
      </c>
      <c r="N536" s="78">
        <v>624.51</v>
      </c>
      <c r="O536" s="69">
        <v>670.77</v>
      </c>
      <c r="P536" s="1">
        <f t="shared" si="31"/>
        <v>6795.49</v>
      </c>
    </row>
    <row r="537" spans="1:16" ht="15.75">
      <c r="A537" s="7">
        <f t="shared" si="32"/>
        <v>534</v>
      </c>
      <c r="B537" s="93" t="s">
        <v>426</v>
      </c>
      <c r="C537" s="8">
        <v>22187</v>
      </c>
      <c r="D537" s="78">
        <v>1135.02</v>
      </c>
      <c r="E537" s="78">
        <v>1156.66</v>
      </c>
      <c r="F537" s="78">
        <v>1135.02</v>
      </c>
      <c r="G537" s="78">
        <v>1135.02</v>
      </c>
      <c r="H537" s="78">
        <v>1135.02</v>
      </c>
      <c r="I537" s="20">
        <v>1135.02</v>
      </c>
      <c r="J537" s="78">
        <v>1213.17</v>
      </c>
      <c r="K537" s="78">
        <v>1236.3000000000002</v>
      </c>
      <c r="L537" s="78">
        <v>1259.43</v>
      </c>
      <c r="M537" s="78">
        <v>903.23</v>
      </c>
      <c r="N537" s="78">
        <v>926.36</v>
      </c>
      <c r="O537" s="69">
        <v>926.36</v>
      </c>
      <c r="P537" s="1">
        <f t="shared" si="31"/>
        <v>13296.61</v>
      </c>
    </row>
    <row r="538" spans="1:16" ht="15.75">
      <c r="A538" s="7">
        <f t="shared" si="32"/>
        <v>535</v>
      </c>
      <c r="B538" s="93" t="s">
        <v>427</v>
      </c>
      <c r="C538" s="8">
        <v>22179</v>
      </c>
      <c r="D538" s="78">
        <v>490.36</v>
      </c>
      <c r="E538" s="78">
        <v>129.84</v>
      </c>
      <c r="F538" s="78">
        <v>346.24</v>
      </c>
      <c r="G538" s="78">
        <v>432.8</v>
      </c>
      <c r="H538" s="78">
        <v>497.72</v>
      </c>
      <c r="I538" s="20">
        <v>367.88</v>
      </c>
      <c r="J538" s="78">
        <v>497.3</v>
      </c>
      <c r="K538" s="78">
        <v>265.99</v>
      </c>
      <c r="L538" s="78">
        <v>370.08</v>
      </c>
      <c r="M538" s="78">
        <v>809.55</v>
      </c>
      <c r="N538" s="78">
        <v>691.12</v>
      </c>
      <c r="O538" s="69">
        <v>210.95</v>
      </c>
      <c r="P538" s="1">
        <f t="shared" si="31"/>
        <v>5109.83</v>
      </c>
    </row>
    <row r="539" spans="1:16" ht="15.75">
      <c r="A539" s="7">
        <f t="shared" si="32"/>
        <v>536</v>
      </c>
      <c r="B539" s="93" t="s">
        <v>428</v>
      </c>
      <c r="C539" s="8">
        <v>22180</v>
      </c>
      <c r="D539" s="78">
        <v>1428.9</v>
      </c>
      <c r="E539" s="78">
        <v>1407.26</v>
      </c>
      <c r="F539" s="78">
        <v>1428.9</v>
      </c>
      <c r="G539" s="78">
        <v>1428.9</v>
      </c>
      <c r="H539" s="78">
        <v>1537.1</v>
      </c>
      <c r="I539" s="20">
        <v>1645.3000000000002</v>
      </c>
      <c r="J539" s="78">
        <v>1758.5700000000002</v>
      </c>
      <c r="K539" s="78">
        <v>1827.96</v>
      </c>
      <c r="L539" s="78">
        <v>1781.6999999999998</v>
      </c>
      <c r="M539" s="78">
        <v>1199.75</v>
      </c>
      <c r="N539" s="78">
        <v>907.3900000000001</v>
      </c>
      <c r="O539" s="69">
        <v>768.62</v>
      </c>
      <c r="P539" s="1">
        <f t="shared" si="31"/>
        <v>17120.35</v>
      </c>
    </row>
    <row r="540" spans="1:16" ht="15.75">
      <c r="A540" s="7">
        <f t="shared" si="32"/>
        <v>537</v>
      </c>
      <c r="B540" s="93" t="s">
        <v>429</v>
      </c>
      <c r="C540" s="8">
        <v>22181</v>
      </c>
      <c r="D540" s="78">
        <v>1159.26</v>
      </c>
      <c r="E540" s="78">
        <v>937.66</v>
      </c>
      <c r="F540" s="78">
        <v>1091.74</v>
      </c>
      <c r="G540" s="78">
        <v>1113.38</v>
      </c>
      <c r="H540" s="78">
        <v>1135.02</v>
      </c>
      <c r="I540" s="20">
        <v>1091.74</v>
      </c>
      <c r="J540" s="78">
        <v>1213.18</v>
      </c>
      <c r="K540" s="78">
        <v>1190.05</v>
      </c>
      <c r="L540" s="78">
        <v>1190.05</v>
      </c>
      <c r="M540" s="78">
        <v>698.99</v>
      </c>
      <c r="N540" s="78">
        <v>446.89</v>
      </c>
      <c r="O540" s="69">
        <v>697.6</v>
      </c>
      <c r="P540" s="1">
        <f t="shared" si="31"/>
        <v>11965.559999999998</v>
      </c>
    </row>
    <row r="541" spans="1:16" ht="15.75">
      <c r="A541" s="7">
        <f t="shared" si="32"/>
        <v>538</v>
      </c>
      <c r="B541" s="93" t="s">
        <v>430</v>
      </c>
      <c r="C541" s="8">
        <v>22182</v>
      </c>
      <c r="D541" s="78">
        <v>1407.26</v>
      </c>
      <c r="E541" s="78">
        <v>1407.26</v>
      </c>
      <c r="F541" s="78">
        <v>1407.26</v>
      </c>
      <c r="G541" s="78">
        <v>1407.26</v>
      </c>
      <c r="H541" s="78">
        <v>1407.26</v>
      </c>
      <c r="I541" s="20">
        <v>1407.26</v>
      </c>
      <c r="J541" s="78">
        <v>1504.15</v>
      </c>
      <c r="K541" s="78">
        <v>1504.15</v>
      </c>
      <c r="L541" s="78">
        <v>1504.15</v>
      </c>
      <c r="M541" s="78">
        <v>1037.84</v>
      </c>
      <c r="N541" s="78">
        <v>1037.84</v>
      </c>
      <c r="O541" s="69">
        <v>1037.84</v>
      </c>
      <c r="P541" s="1">
        <f t="shared" si="31"/>
        <v>16069.529999999999</v>
      </c>
    </row>
    <row r="542" spans="1:16" ht="15.75">
      <c r="A542" s="7">
        <f t="shared" si="32"/>
        <v>539</v>
      </c>
      <c r="B542" s="93" t="s">
        <v>431</v>
      </c>
      <c r="C542" s="8">
        <v>22183</v>
      </c>
      <c r="D542" s="78">
        <v>1474.99</v>
      </c>
      <c r="E542" s="78">
        <v>1258.59</v>
      </c>
      <c r="F542" s="78">
        <v>1258.59</v>
      </c>
      <c r="G542" s="78">
        <v>1215.31</v>
      </c>
      <c r="H542" s="78">
        <v>1301.87</v>
      </c>
      <c r="I542" s="20">
        <v>850.24</v>
      </c>
      <c r="J542" s="78">
        <v>723.74</v>
      </c>
      <c r="K542" s="78">
        <v>793.13</v>
      </c>
      <c r="L542" s="78">
        <v>839.39</v>
      </c>
      <c r="M542" s="78">
        <v>703.38</v>
      </c>
      <c r="N542" s="78">
        <v>587.73</v>
      </c>
      <c r="O542" s="69">
        <v>726.51</v>
      </c>
      <c r="P542" s="1">
        <f t="shared" si="31"/>
        <v>11733.469999999998</v>
      </c>
    </row>
    <row r="543" spans="1:29" s="86" customFormat="1" ht="15.75">
      <c r="A543" s="7">
        <f t="shared" si="32"/>
        <v>540</v>
      </c>
      <c r="B543" s="93" t="s">
        <v>432</v>
      </c>
      <c r="C543" s="8">
        <v>22174</v>
      </c>
      <c r="D543" s="78">
        <v>6110.87</v>
      </c>
      <c r="E543" s="78">
        <v>5871.59</v>
      </c>
      <c r="F543" s="78">
        <v>5680.76</v>
      </c>
      <c r="G543" s="78">
        <v>4625.55</v>
      </c>
      <c r="H543" s="78">
        <v>4703.87</v>
      </c>
      <c r="I543" s="20">
        <v>4683.54</v>
      </c>
      <c r="J543" s="78">
        <v>5274.58</v>
      </c>
      <c r="K543" s="78">
        <v>5247.01</v>
      </c>
      <c r="L543" s="78">
        <v>4435.03</v>
      </c>
      <c r="M543" s="78">
        <v>3653.16</v>
      </c>
      <c r="N543" s="78">
        <v>6018.42</v>
      </c>
      <c r="O543" s="69">
        <v>4297.32</v>
      </c>
      <c r="P543" s="1">
        <f t="shared" si="31"/>
        <v>60601.700000000004</v>
      </c>
      <c r="AA543" s="78"/>
      <c r="AB543" s="78"/>
      <c r="AC543" s="78"/>
    </row>
    <row r="544" spans="1:16" ht="15.75">
      <c r="A544" s="7">
        <f t="shared" si="32"/>
        <v>541</v>
      </c>
      <c r="B544" s="93" t="s">
        <v>433</v>
      </c>
      <c r="C544" s="8">
        <v>22175</v>
      </c>
      <c r="D544" s="78">
        <v>668.04</v>
      </c>
      <c r="E544" s="78">
        <v>668.04</v>
      </c>
      <c r="F544" s="78">
        <v>668.04</v>
      </c>
      <c r="G544" s="78">
        <v>668.04</v>
      </c>
      <c r="H544" s="78">
        <v>711.3199999999999</v>
      </c>
      <c r="I544" s="20">
        <v>711.3199999999999</v>
      </c>
      <c r="J544" s="78">
        <v>760.29</v>
      </c>
      <c r="K544" s="78">
        <v>760.29</v>
      </c>
      <c r="L544" s="78">
        <v>760.29</v>
      </c>
      <c r="M544" s="78">
        <v>560.4300000000001</v>
      </c>
      <c r="N544" s="78">
        <v>560.4300000000001</v>
      </c>
      <c r="O544" s="69">
        <v>560.4300000000001</v>
      </c>
      <c r="P544" s="1">
        <f t="shared" si="31"/>
        <v>8056.96</v>
      </c>
    </row>
    <row r="545" spans="1:16" ht="15.75">
      <c r="A545" s="7">
        <f t="shared" si="32"/>
        <v>542</v>
      </c>
      <c r="B545" s="93" t="s">
        <v>434</v>
      </c>
      <c r="C545" s="8">
        <v>12163</v>
      </c>
      <c r="D545" s="78">
        <v>157.74</v>
      </c>
      <c r="E545" s="78">
        <v>157.74</v>
      </c>
      <c r="F545" s="78">
        <v>157.74</v>
      </c>
      <c r="G545" s="78">
        <v>157.74</v>
      </c>
      <c r="H545" s="20">
        <v>157.74</v>
      </c>
      <c r="I545" s="20">
        <v>157.74</v>
      </c>
      <c r="J545" s="78">
        <v>173.49</v>
      </c>
      <c r="K545" s="78">
        <v>173.49</v>
      </c>
      <c r="L545" s="78">
        <v>173.49</v>
      </c>
      <c r="M545" s="78">
        <v>173.49</v>
      </c>
      <c r="N545" s="78">
        <v>173.49</v>
      </c>
      <c r="O545" s="69">
        <v>173.49</v>
      </c>
      <c r="P545" s="1">
        <f t="shared" si="31"/>
        <v>1987.38</v>
      </c>
    </row>
    <row r="546" spans="1:16" ht="15.75">
      <c r="A546" s="7">
        <f t="shared" si="32"/>
        <v>543</v>
      </c>
      <c r="B546" s="93" t="s">
        <v>435</v>
      </c>
      <c r="C546" s="8">
        <v>21799</v>
      </c>
      <c r="D546" s="78">
        <v>220.83</v>
      </c>
      <c r="E546" s="78">
        <v>220.83</v>
      </c>
      <c r="F546" s="78">
        <v>220.83</v>
      </c>
      <c r="G546" s="78">
        <v>220.83</v>
      </c>
      <c r="H546" s="20">
        <v>220.83</v>
      </c>
      <c r="I546" s="20">
        <v>220.83</v>
      </c>
      <c r="J546" s="78">
        <v>242.88</v>
      </c>
      <c r="K546" s="78">
        <v>242.88</v>
      </c>
      <c r="L546" s="78">
        <v>242.88</v>
      </c>
      <c r="M546" s="78">
        <v>242.88</v>
      </c>
      <c r="N546" s="78">
        <v>242.88</v>
      </c>
      <c r="O546" s="69">
        <v>242.88</v>
      </c>
      <c r="P546" s="1">
        <f t="shared" si="31"/>
        <v>2782.2600000000007</v>
      </c>
    </row>
    <row r="547" spans="1:16" ht="15.75">
      <c r="A547" s="7">
        <f t="shared" si="32"/>
        <v>544</v>
      </c>
      <c r="B547" s="93" t="s">
        <v>436</v>
      </c>
      <c r="C547" s="8">
        <v>21809</v>
      </c>
      <c r="D547" s="78">
        <v>0</v>
      </c>
      <c r="E547" s="78">
        <v>0</v>
      </c>
      <c r="F547" s="78">
        <v>0</v>
      </c>
      <c r="G547" s="78">
        <v>0</v>
      </c>
      <c r="H547" s="20">
        <v>0</v>
      </c>
      <c r="I547" s="20">
        <v>0</v>
      </c>
      <c r="J547" s="78"/>
      <c r="K547" s="78"/>
      <c r="L547" s="78"/>
      <c r="M547" s="78"/>
      <c r="N547" s="78"/>
      <c r="O547" s="69"/>
      <c r="P547" s="1">
        <f t="shared" si="31"/>
        <v>0</v>
      </c>
    </row>
    <row r="548" spans="1:16" ht="15.75">
      <c r="A548" s="7">
        <f t="shared" si="32"/>
        <v>545</v>
      </c>
      <c r="B548" s="93" t="s">
        <v>437</v>
      </c>
      <c r="C548" s="8">
        <v>22161</v>
      </c>
      <c r="D548" s="78">
        <v>0</v>
      </c>
      <c r="E548" s="78">
        <v>0</v>
      </c>
      <c r="F548" s="78">
        <v>0</v>
      </c>
      <c r="G548" s="78">
        <v>0</v>
      </c>
      <c r="H548" s="78">
        <v>0</v>
      </c>
      <c r="I548" s="20">
        <v>0</v>
      </c>
      <c r="J548" s="78"/>
      <c r="K548" s="78"/>
      <c r="L548" s="78"/>
      <c r="M548" s="78"/>
      <c r="N548" s="78"/>
      <c r="O548" s="69"/>
      <c r="P548" s="1">
        <f t="shared" si="31"/>
        <v>0</v>
      </c>
    </row>
    <row r="549" spans="1:16" ht="15.75">
      <c r="A549" s="7">
        <f t="shared" si="32"/>
        <v>546</v>
      </c>
      <c r="B549" s="93" t="s">
        <v>438</v>
      </c>
      <c r="C549" s="8">
        <v>22164</v>
      </c>
      <c r="D549" s="78">
        <v>0</v>
      </c>
      <c r="E549" s="78">
        <v>0</v>
      </c>
      <c r="F549" s="78">
        <v>0</v>
      </c>
      <c r="G549" s="78">
        <v>0</v>
      </c>
      <c r="H549" s="78">
        <v>0</v>
      </c>
      <c r="I549" s="20">
        <v>0</v>
      </c>
      <c r="J549" s="78"/>
      <c r="K549" s="78"/>
      <c r="L549" s="78"/>
      <c r="M549" s="78"/>
      <c r="N549" s="78"/>
      <c r="O549" s="69"/>
      <c r="P549" s="1">
        <f t="shared" si="31"/>
        <v>0</v>
      </c>
    </row>
    <row r="550" spans="1:16" ht="15.75">
      <c r="A550" s="7">
        <f t="shared" si="32"/>
        <v>547</v>
      </c>
      <c r="B550" s="93" t="s">
        <v>905</v>
      </c>
      <c r="C550" s="8"/>
      <c r="D550" s="78"/>
      <c r="E550" s="78"/>
      <c r="F550" s="78">
        <v>20366.12</v>
      </c>
      <c r="G550" s="78">
        <v>8461.84</v>
      </c>
      <c r="H550" s="78">
        <v>6464.15</v>
      </c>
      <c r="I550" s="20">
        <v>9651.09</v>
      </c>
      <c r="J550" s="78">
        <v>10599.57</v>
      </c>
      <c r="K550" s="78">
        <v>11586.15</v>
      </c>
      <c r="L550" s="78">
        <v>12773</v>
      </c>
      <c r="M550" s="78">
        <v>6101.7</v>
      </c>
      <c r="N550" s="78">
        <v>10330.720000000001</v>
      </c>
      <c r="O550" s="69">
        <v>11004.49</v>
      </c>
      <c r="P550" s="1">
        <f t="shared" si="31"/>
        <v>107338.83</v>
      </c>
    </row>
    <row r="551" spans="1:16" ht="15.75">
      <c r="A551" s="7">
        <f t="shared" si="32"/>
        <v>548</v>
      </c>
      <c r="B551" s="93" t="s">
        <v>0</v>
      </c>
      <c r="C551" s="8"/>
      <c r="D551" s="78"/>
      <c r="E551" s="78"/>
      <c r="F551" s="78"/>
      <c r="G551" s="78"/>
      <c r="H551" s="78">
        <v>0</v>
      </c>
      <c r="I551" s="20">
        <v>0</v>
      </c>
      <c r="J551" s="78">
        <v>6274.049999999999</v>
      </c>
      <c r="K551" s="78">
        <v>1571.92</v>
      </c>
      <c r="L551" s="78">
        <v>1539.5300000000002</v>
      </c>
      <c r="M551" s="78">
        <v>1383.63</v>
      </c>
      <c r="N551" s="78">
        <v>989.49</v>
      </c>
      <c r="O551" s="69">
        <v>1111.1599999999999</v>
      </c>
      <c r="P551" s="1">
        <f t="shared" si="31"/>
        <v>12869.78</v>
      </c>
    </row>
    <row r="552" spans="1:16" ht="15.75">
      <c r="A552" s="7">
        <f t="shared" si="32"/>
        <v>549</v>
      </c>
      <c r="B552" s="93" t="s">
        <v>1</v>
      </c>
      <c r="C552" s="8"/>
      <c r="D552" s="78"/>
      <c r="E552" s="78"/>
      <c r="F552" s="78"/>
      <c r="G552" s="78"/>
      <c r="H552" s="78">
        <v>0</v>
      </c>
      <c r="I552" s="20">
        <v>0</v>
      </c>
      <c r="J552" s="78">
        <v>552.08</v>
      </c>
      <c r="K552" s="78">
        <v>173.48000000000002</v>
      </c>
      <c r="L552" s="78">
        <v>34.69</v>
      </c>
      <c r="M552" s="78">
        <v>104.09</v>
      </c>
      <c r="N552" s="78">
        <v>1006.18</v>
      </c>
      <c r="O552" s="69">
        <v>867.4</v>
      </c>
      <c r="P552" s="1">
        <f t="shared" si="31"/>
        <v>2737.92</v>
      </c>
    </row>
    <row r="553" spans="1:16" ht="15.75">
      <c r="A553" s="7">
        <f t="shared" si="32"/>
        <v>550</v>
      </c>
      <c r="B553" s="93" t="s">
        <v>2</v>
      </c>
      <c r="C553" s="8"/>
      <c r="D553" s="78"/>
      <c r="E553" s="78"/>
      <c r="F553" s="78"/>
      <c r="G553" s="78"/>
      <c r="H553" s="78">
        <v>0</v>
      </c>
      <c r="I553" s="20">
        <v>0</v>
      </c>
      <c r="J553" s="78">
        <v>107.32</v>
      </c>
      <c r="K553" s="78">
        <v>107.32</v>
      </c>
      <c r="L553" s="78">
        <v>400.06</v>
      </c>
      <c r="M553" s="78">
        <v>77.02</v>
      </c>
      <c r="N553" s="78">
        <v>-184.34</v>
      </c>
      <c r="O553" s="69">
        <v>0</v>
      </c>
      <c r="P553" s="1">
        <f t="shared" si="31"/>
        <v>507.38</v>
      </c>
    </row>
    <row r="554" spans="1:16" ht="15.75">
      <c r="A554" s="7">
        <f t="shared" si="32"/>
        <v>551</v>
      </c>
      <c r="B554" s="93" t="s">
        <v>1107</v>
      </c>
      <c r="C554" s="8"/>
      <c r="D554" s="78"/>
      <c r="E554" s="78"/>
      <c r="F554" s="78"/>
      <c r="G554" s="78"/>
      <c r="H554" s="78">
        <v>0</v>
      </c>
      <c r="I554" s="20">
        <v>4724.99</v>
      </c>
      <c r="J554" s="78">
        <v>4159.63</v>
      </c>
      <c r="K554" s="78">
        <v>5126.6</v>
      </c>
      <c r="L554" s="78">
        <v>5780.599999999999</v>
      </c>
      <c r="M554" s="78">
        <v>3737.17</v>
      </c>
      <c r="N554" s="78">
        <v>3626.84</v>
      </c>
      <c r="O554" s="69">
        <v>2212.46</v>
      </c>
      <c r="P554" s="1">
        <f t="shared" si="31"/>
        <v>29368.289999999997</v>
      </c>
    </row>
    <row r="555" spans="1:16" ht="15.75">
      <c r="A555" s="7">
        <f t="shared" si="32"/>
        <v>552</v>
      </c>
      <c r="B555" s="93" t="s">
        <v>225</v>
      </c>
      <c r="C555" s="8"/>
      <c r="D555" s="78"/>
      <c r="E555" s="78"/>
      <c r="F555" s="78"/>
      <c r="G555" s="78"/>
      <c r="H555" s="78">
        <v>94.64</v>
      </c>
      <c r="I555" s="20">
        <v>94.64</v>
      </c>
      <c r="J555" s="78">
        <v>104.09</v>
      </c>
      <c r="K555" s="78">
        <v>104.09</v>
      </c>
      <c r="L555" s="78">
        <v>104.09</v>
      </c>
      <c r="M555" s="78">
        <v>104.09</v>
      </c>
      <c r="N555" s="78">
        <v>104.09</v>
      </c>
      <c r="O555" s="69">
        <v>104.09</v>
      </c>
      <c r="P555" s="1">
        <f t="shared" si="31"/>
        <v>813.8200000000002</v>
      </c>
    </row>
    <row r="556" spans="1:16" ht="15.75">
      <c r="A556" s="7">
        <f t="shared" si="32"/>
        <v>553</v>
      </c>
      <c r="B556" s="93" t="s">
        <v>906</v>
      </c>
      <c r="C556" s="8">
        <v>10001</v>
      </c>
      <c r="D556" s="78"/>
      <c r="E556" s="78"/>
      <c r="F556" s="78"/>
      <c r="G556" s="78"/>
      <c r="H556" s="20"/>
      <c r="I556" s="78">
        <v>27670.44</v>
      </c>
      <c r="J556" s="78">
        <v>13652.3</v>
      </c>
      <c r="K556" s="78">
        <v>21279.9</v>
      </c>
      <c r="L556" s="78">
        <v>14884.75</v>
      </c>
      <c r="M556" s="78">
        <v>11789.78</v>
      </c>
      <c r="N556" s="78">
        <v>18220.039999999997</v>
      </c>
      <c r="O556" s="69">
        <v>14632.079999999998</v>
      </c>
      <c r="P556" s="1">
        <f t="shared" si="31"/>
        <v>122129.29</v>
      </c>
    </row>
    <row r="557" spans="1:16" ht="15.75">
      <c r="A557" s="7">
        <f t="shared" si="32"/>
        <v>554</v>
      </c>
      <c r="B557" s="93" t="s">
        <v>907</v>
      </c>
      <c r="C557" s="8">
        <v>10002</v>
      </c>
      <c r="D557" s="78"/>
      <c r="E557" s="78"/>
      <c r="F557" s="78"/>
      <c r="G557" s="78"/>
      <c r="H557" s="20"/>
      <c r="I557" s="78">
        <v>1720.88</v>
      </c>
      <c r="J557" s="78">
        <v>1892.72</v>
      </c>
      <c r="K557" s="78">
        <v>1892.72</v>
      </c>
      <c r="L557" s="78">
        <v>1989.87</v>
      </c>
      <c r="M557" s="78">
        <v>1554.8</v>
      </c>
      <c r="N557" s="78">
        <v>1457.65</v>
      </c>
      <c r="O557" s="69">
        <v>1457.65</v>
      </c>
      <c r="P557" s="1">
        <f t="shared" si="31"/>
        <v>11966.289999999999</v>
      </c>
    </row>
    <row r="558" spans="1:16" ht="15.75">
      <c r="A558" s="7">
        <f t="shared" si="32"/>
        <v>555</v>
      </c>
      <c r="B558" s="93" t="s">
        <v>908</v>
      </c>
      <c r="C558" s="8">
        <v>10003</v>
      </c>
      <c r="D558" s="78"/>
      <c r="E558" s="78"/>
      <c r="F558" s="78"/>
      <c r="G558" s="78"/>
      <c r="H558" s="20"/>
      <c r="I558" s="78">
        <v>1356.23</v>
      </c>
      <c r="J558" s="78">
        <v>1422.25</v>
      </c>
      <c r="K558" s="78">
        <v>1352.86</v>
      </c>
      <c r="L558" s="78">
        <v>1391.49</v>
      </c>
      <c r="M558" s="78">
        <v>1048.49</v>
      </c>
      <c r="N558" s="78">
        <v>1087.1200000000001</v>
      </c>
      <c r="O558" s="69">
        <v>1225.9</v>
      </c>
      <c r="P558" s="1">
        <f t="shared" si="31"/>
        <v>8884.34</v>
      </c>
    </row>
    <row r="559" spans="1:16" ht="15.75">
      <c r="A559" s="7">
        <f t="shared" si="32"/>
        <v>556</v>
      </c>
      <c r="B559" s="93" t="s">
        <v>909</v>
      </c>
      <c r="C559" s="8">
        <v>10004</v>
      </c>
      <c r="D559" s="78"/>
      <c r="E559" s="78"/>
      <c r="F559" s="78"/>
      <c r="G559" s="78"/>
      <c r="H559" s="20"/>
      <c r="I559" s="78">
        <v>883.26</v>
      </c>
      <c r="J559" s="78">
        <v>971.46</v>
      </c>
      <c r="K559" s="78">
        <v>971.46</v>
      </c>
      <c r="L559" s="78">
        <v>971.46</v>
      </c>
      <c r="M559" s="78">
        <v>839.62</v>
      </c>
      <c r="N559" s="78">
        <v>839.62</v>
      </c>
      <c r="O559" s="69">
        <v>839.62</v>
      </c>
      <c r="P559" s="1">
        <f t="shared" si="31"/>
        <v>6316.5</v>
      </c>
    </row>
    <row r="560" spans="1:16" ht="15.75">
      <c r="A560" s="7">
        <f t="shared" si="32"/>
        <v>557</v>
      </c>
      <c r="B560" s="93" t="s">
        <v>910</v>
      </c>
      <c r="C560" s="8"/>
      <c r="D560" s="78"/>
      <c r="E560" s="78"/>
      <c r="F560" s="78"/>
      <c r="G560" s="78"/>
      <c r="H560" s="20"/>
      <c r="I560" s="78">
        <v>1484.93</v>
      </c>
      <c r="J560" s="78">
        <v>1573.0700000000002</v>
      </c>
      <c r="K560" s="78">
        <v>1677.17</v>
      </c>
      <c r="L560" s="78">
        <v>1659.81</v>
      </c>
      <c r="M560" s="78">
        <v>1400.06</v>
      </c>
      <c r="N560" s="78">
        <v>1288.3400000000001</v>
      </c>
      <c r="O560" s="69">
        <v>1326.7399999999998</v>
      </c>
      <c r="P560" s="1">
        <f t="shared" si="31"/>
        <v>10410.119999999999</v>
      </c>
    </row>
    <row r="561" spans="1:16" ht="15.75">
      <c r="A561" s="7">
        <f t="shared" si="32"/>
        <v>558</v>
      </c>
      <c r="B561" s="93" t="s">
        <v>911</v>
      </c>
      <c r="C561" s="8"/>
      <c r="D561" s="78"/>
      <c r="E561" s="78"/>
      <c r="F561" s="78"/>
      <c r="G561" s="78"/>
      <c r="H561" s="20"/>
      <c r="I561" s="78">
        <v>1277.37</v>
      </c>
      <c r="J561" s="78">
        <v>1497.44</v>
      </c>
      <c r="K561" s="78">
        <v>1712.32</v>
      </c>
      <c r="L561" s="78">
        <v>1203.46</v>
      </c>
      <c r="M561" s="78">
        <v>1037.84</v>
      </c>
      <c r="N561" s="78">
        <v>1037.84</v>
      </c>
      <c r="O561" s="69">
        <v>889.58</v>
      </c>
      <c r="P561" s="1">
        <f t="shared" si="31"/>
        <v>8655.85</v>
      </c>
    </row>
    <row r="562" spans="1:16" ht="15.75">
      <c r="A562" s="7">
        <f t="shared" si="32"/>
        <v>559</v>
      </c>
      <c r="B562" s="93" t="s">
        <v>912</v>
      </c>
      <c r="C562" s="8"/>
      <c r="D562" s="78"/>
      <c r="E562" s="78"/>
      <c r="F562" s="78"/>
      <c r="G562" s="78"/>
      <c r="H562" s="20"/>
      <c r="I562" s="78">
        <v>783.79</v>
      </c>
      <c r="J562" s="78">
        <v>869.68</v>
      </c>
      <c r="K562" s="78">
        <v>854.42</v>
      </c>
      <c r="L562" s="78">
        <v>862.05</v>
      </c>
      <c r="M562" s="78">
        <v>635.84</v>
      </c>
      <c r="N562" s="78">
        <v>1080.63</v>
      </c>
      <c r="O562" s="69">
        <v>784.1</v>
      </c>
      <c r="P562" s="1">
        <f t="shared" si="31"/>
        <v>5870.51</v>
      </c>
    </row>
    <row r="563" spans="1:16" ht="15.75">
      <c r="A563" s="7">
        <f t="shared" si="32"/>
        <v>560</v>
      </c>
      <c r="B563" s="93" t="s">
        <v>913</v>
      </c>
      <c r="C563" s="8"/>
      <c r="D563" s="78"/>
      <c r="E563" s="78"/>
      <c r="F563" s="78"/>
      <c r="G563" s="78"/>
      <c r="H563" s="20"/>
      <c r="I563" s="78">
        <v>2306.98</v>
      </c>
      <c r="J563" s="78">
        <v>2537.3599999999997</v>
      </c>
      <c r="K563" s="78">
        <v>2537.3599999999997</v>
      </c>
      <c r="L563" s="78">
        <v>2537.3599999999997</v>
      </c>
      <c r="M563" s="78">
        <v>1818.48</v>
      </c>
      <c r="N563" s="78">
        <v>1818.48</v>
      </c>
      <c r="O563" s="69">
        <v>1818.48</v>
      </c>
      <c r="P563" s="1">
        <f t="shared" si="31"/>
        <v>15374.499999999998</v>
      </c>
    </row>
    <row r="564" spans="1:16" ht="15.75">
      <c r="A564" s="7">
        <f t="shared" si="32"/>
        <v>561</v>
      </c>
      <c r="B564" s="93" t="s">
        <v>914</v>
      </c>
      <c r="C564" s="8"/>
      <c r="D564" s="78"/>
      <c r="E564" s="78"/>
      <c r="F564" s="78"/>
      <c r="G564" s="78"/>
      <c r="H564" s="20"/>
      <c r="I564" s="78">
        <v>618.28</v>
      </c>
      <c r="J564" s="78">
        <v>680.02</v>
      </c>
      <c r="K564" s="78">
        <v>680.02</v>
      </c>
      <c r="L564" s="78">
        <v>680.02</v>
      </c>
      <c r="M564" s="78">
        <v>587.73</v>
      </c>
      <c r="N564" s="78">
        <v>587.73</v>
      </c>
      <c r="O564" s="69">
        <v>587.73</v>
      </c>
      <c r="P564" s="1">
        <f t="shared" si="31"/>
        <v>4421.530000000001</v>
      </c>
    </row>
    <row r="565" spans="1:16" ht="15.75">
      <c r="A565" s="7">
        <f t="shared" si="32"/>
        <v>562</v>
      </c>
      <c r="B565" s="93" t="s">
        <v>915</v>
      </c>
      <c r="C565" s="8"/>
      <c r="D565" s="78"/>
      <c r="E565" s="78"/>
      <c r="F565" s="78"/>
      <c r="G565" s="78"/>
      <c r="H565" s="20"/>
      <c r="I565" s="78">
        <v>271.29</v>
      </c>
      <c r="J565" s="78">
        <v>298.38</v>
      </c>
      <c r="K565" s="78">
        <v>298.38</v>
      </c>
      <c r="L565" s="78">
        <v>298.38</v>
      </c>
      <c r="M565" s="78">
        <v>262.77</v>
      </c>
      <c r="N565" s="78">
        <v>262.77</v>
      </c>
      <c r="O565" s="69">
        <v>262.77</v>
      </c>
      <c r="P565" s="1">
        <f t="shared" si="31"/>
        <v>1954.74</v>
      </c>
    </row>
    <row r="566" spans="1:16" ht="15.75">
      <c r="A566" s="7">
        <f t="shared" si="32"/>
        <v>563</v>
      </c>
      <c r="B566" s="144" t="s">
        <v>916</v>
      </c>
      <c r="C566" s="8"/>
      <c r="D566" s="78"/>
      <c r="E566" s="78"/>
      <c r="F566" s="78"/>
      <c r="G566" s="78"/>
      <c r="H566" s="78"/>
      <c r="I566" s="78">
        <v>2229.59</v>
      </c>
      <c r="J566" s="78">
        <v>2452.26</v>
      </c>
      <c r="K566" s="78">
        <v>2452.26</v>
      </c>
      <c r="L566" s="78">
        <v>2452.26</v>
      </c>
      <c r="M566" s="78">
        <v>2136.07</v>
      </c>
      <c r="N566" s="78">
        <v>1959.5800000000002</v>
      </c>
      <c r="O566" s="78">
        <v>1961.9</v>
      </c>
      <c r="P566" s="1">
        <f t="shared" si="31"/>
        <v>15643.92</v>
      </c>
    </row>
    <row r="567" spans="1:16" ht="15.75">
      <c r="A567" s="7">
        <f t="shared" si="32"/>
        <v>564</v>
      </c>
      <c r="B567" s="84" t="s">
        <v>917</v>
      </c>
      <c r="C567" s="8"/>
      <c r="D567" s="78"/>
      <c r="E567" s="78"/>
      <c r="F567" s="78"/>
      <c r="G567" s="78"/>
      <c r="H567" s="20"/>
      <c r="I567" s="78">
        <v>781.47</v>
      </c>
      <c r="J567" s="78">
        <v>859.51</v>
      </c>
      <c r="K567" s="78">
        <v>234.38</v>
      </c>
      <c r="L567" s="78">
        <v>644.63</v>
      </c>
      <c r="M567" s="78">
        <v>444.79</v>
      </c>
      <c r="N567" s="78">
        <v>444.79</v>
      </c>
      <c r="O567" s="69">
        <v>444.79</v>
      </c>
      <c r="P567" s="1">
        <f t="shared" si="31"/>
        <v>3854.36</v>
      </c>
    </row>
    <row r="568" spans="1:16" ht="15.75">
      <c r="A568" s="7">
        <f t="shared" si="32"/>
        <v>565</v>
      </c>
      <c r="B568" s="84" t="s">
        <v>918</v>
      </c>
      <c r="C568" s="8"/>
      <c r="D568" s="78"/>
      <c r="E568" s="78"/>
      <c r="F568" s="78"/>
      <c r="G568" s="78"/>
      <c r="H568" s="20"/>
      <c r="I568" s="78">
        <v>976.85</v>
      </c>
      <c r="J568" s="78">
        <v>1074.39</v>
      </c>
      <c r="K568" s="78">
        <v>859.52</v>
      </c>
      <c r="L568" s="78">
        <v>859.52</v>
      </c>
      <c r="M568" s="78">
        <v>593.06</v>
      </c>
      <c r="N568" s="78">
        <v>-1524.45</v>
      </c>
      <c r="O568" s="69">
        <v>745.48</v>
      </c>
      <c r="P568" s="1">
        <f t="shared" si="31"/>
        <v>3584.3700000000003</v>
      </c>
    </row>
    <row r="569" spans="1:16" ht="15.75">
      <c r="A569" s="7">
        <f t="shared" si="32"/>
        <v>566</v>
      </c>
      <c r="B569" s="84" t="s">
        <v>919</v>
      </c>
      <c r="C569" s="8"/>
      <c r="D569" s="78"/>
      <c r="E569" s="78"/>
      <c r="F569" s="78"/>
      <c r="G569" s="78"/>
      <c r="H569" s="20"/>
      <c r="I569" s="78">
        <v>596.41</v>
      </c>
      <c r="J569" s="78">
        <v>663.83</v>
      </c>
      <c r="K569" s="78">
        <v>694.83</v>
      </c>
      <c r="L569" s="78">
        <v>690.89</v>
      </c>
      <c r="M569" s="78">
        <v>467.92</v>
      </c>
      <c r="N569" s="78">
        <v>491.05</v>
      </c>
      <c r="O569" s="69">
        <v>491.05</v>
      </c>
      <c r="P569" s="1">
        <f t="shared" si="31"/>
        <v>4095.9800000000005</v>
      </c>
    </row>
    <row r="570" spans="1:16" ht="15.75">
      <c r="A570" s="7">
        <f t="shared" si="32"/>
        <v>567</v>
      </c>
      <c r="B570" s="84" t="s">
        <v>920</v>
      </c>
      <c r="C570" s="8"/>
      <c r="D570" s="78"/>
      <c r="E570" s="78"/>
      <c r="F570" s="78"/>
      <c r="G570" s="78"/>
      <c r="H570" s="20"/>
      <c r="I570" s="78">
        <v>976.84</v>
      </c>
      <c r="J570" s="78">
        <v>1074.39</v>
      </c>
      <c r="K570" s="78">
        <v>1074.39</v>
      </c>
      <c r="L570" s="78">
        <v>1289.27</v>
      </c>
      <c r="M570" s="78">
        <v>889.58</v>
      </c>
      <c r="N570" s="78">
        <v>889.58</v>
      </c>
      <c r="O570" s="69">
        <v>889.58</v>
      </c>
      <c r="P570" s="1">
        <f t="shared" si="31"/>
        <v>7083.629999999999</v>
      </c>
    </row>
    <row r="571" spans="1:16" ht="15.75">
      <c r="A571" s="7">
        <f t="shared" si="32"/>
        <v>568</v>
      </c>
      <c r="B571" s="84" t="s">
        <v>921</v>
      </c>
      <c r="C571" s="8"/>
      <c r="D571" s="78"/>
      <c r="E571" s="78"/>
      <c r="F571" s="78"/>
      <c r="G571" s="78"/>
      <c r="H571" s="20"/>
      <c r="I571" s="78">
        <v>1562.95</v>
      </c>
      <c r="J571" s="78">
        <v>-170.3</v>
      </c>
      <c r="K571" s="78">
        <v>760.28</v>
      </c>
      <c r="L571" s="78">
        <v>783.41</v>
      </c>
      <c r="M571" s="78">
        <v>560.44</v>
      </c>
      <c r="N571" s="78">
        <v>583.57</v>
      </c>
      <c r="O571" s="69">
        <v>583.57</v>
      </c>
      <c r="P571" s="1">
        <f t="shared" si="31"/>
        <v>4663.92</v>
      </c>
    </row>
    <row r="572" spans="1:16" ht="15.75">
      <c r="A572" s="7">
        <f t="shared" si="32"/>
        <v>569</v>
      </c>
      <c r="B572" s="84" t="s">
        <v>922</v>
      </c>
      <c r="C572" s="8"/>
      <c r="D572" s="78"/>
      <c r="E572" s="78"/>
      <c r="F572" s="78"/>
      <c r="G572" s="78"/>
      <c r="H572" s="20"/>
      <c r="I572" s="78">
        <v>633.4300000000001</v>
      </c>
      <c r="J572" s="78">
        <v>818.28</v>
      </c>
      <c r="K572" s="78">
        <v>783.41</v>
      </c>
      <c r="L572" s="78">
        <v>737.15</v>
      </c>
      <c r="M572" s="78">
        <v>512.33</v>
      </c>
      <c r="N572" s="78">
        <v>469.77000000000004</v>
      </c>
      <c r="O572" s="69">
        <v>560.44</v>
      </c>
      <c r="P572" s="1">
        <f t="shared" si="31"/>
        <v>4514.8099999999995</v>
      </c>
    </row>
    <row r="573" spans="1:16" ht="15.75">
      <c r="A573" s="7">
        <f t="shared" si="32"/>
        <v>570</v>
      </c>
      <c r="B573" s="84" t="s">
        <v>923</v>
      </c>
      <c r="C573" s="8"/>
      <c r="D573" s="78"/>
      <c r="E573" s="78"/>
      <c r="F573" s="78"/>
      <c r="G573" s="78"/>
      <c r="H573" s="20"/>
      <c r="I573" s="78">
        <v>195.37</v>
      </c>
      <c r="J573" s="78">
        <v>19.51</v>
      </c>
      <c r="K573" s="78">
        <v>214.88</v>
      </c>
      <c r="L573" s="78">
        <v>92.52</v>
      </c>
      <c r="M573" s="78">
        <v>46.26</v>
      </c>
      <c r="N573" s="78">
        <v>46.26</v>
      </c>
      <c r="O573" s="69">
        <v>0</v>
      </c>
      <c r="P573" s="1">
        <f t="shared" si="31"/>
        <v>614.8</v>
      </c>
    </row>
    <row r="574" spans="1:16" ht="15.75">
      <c r="A574" s="7">
        <f t="shared" si="32"/>
        <v>571</v>
      </c>
      <c r="B574" s="84" t="s">
        <v>924</v>
      </c>
      <c r="C574" s="8"/>
      <c r="D574" s="78"/>
      <c r="E574" s="78"/>
      <c r="F574" s="78"/>
      <c r="G574" s="78"/>
      <c r="H574" s="20"/>
      <c r="I574" s="78">
        <v>706.19</v>
      </c>
      <c r="J574" s="78">
        <v>776.71</v>
      </c>
      <c r="K574" s="78">
        <v>591.67</v>
      </c>
      <c r="L574" s="78">
        <v>753.5799999999999</v>
      </c>
      <c r="M574" s="78">
        <v>597.22</v>
      </c>
      <c r="N574" s="78">
        <v>620.3499999999999</v>
      </c>
      <c r="O574" s="69">
        <v>574.0899999999999</v>
      </c>
      <c r="P574" s="1">
        <f t="shared" si="31"/>
        <v>4619.8099999999995</v>
      </c>
    </row>
    <row r="575" spans="1:16" ht="15.75">
      <c r="A575" s="7">
        <f t="shared" si="32"/>
        <v>572</v>
      </c>
      <c r="B575" s="84" t="s">
        <v>925</v>
      </c>
      <c r="C575" s="8"/>
      <c r="D575" s="78"/>
      <c r="E575" s="78"/>
      <c r="F575" s="78"/>
      <c r="G575" s="78"/>
      <c r="H575" s="20"/>
      <c r="I575" s="78">
        <v>586.11</v>
      </c>
      <c r="J575" s="78">
        <v>644.63</v>
      </c>
      <c r="K575" s="78">
        <v>644.63</v>
      </c>
      <c r="L575" s="78">
        <v>644.63</v>
      </c>
      <c r="M575" s="78">
        <v>444.79</v>
      </c>
      <c r="N575" s="78">
        <v>444.79</v>
      </c>
      <c r="O575" s="69">
        <v>444.79</v>
      </c>
      <c r="P575" s="1">
        <f t="shared" si="31"/>
        <v>3854.37</v>
      </c>
    </row>
    <row r="576" spans="1:16" ht="15.75">
      <c r="A576" s="7">
        <f t="shared" si="32"/>
        <v>573</v>
      </c>
      <c r="B576" s="84" t="s">
        <v>926</v>
      </c>
      <c r="C576" s="8"/>
      <c r="D576" s="78"/>
      <c r="E576" s="78"/>
      <c r="F576" s="78"/>
      <c r="G576" s="78"/>
      <c r="H576" s="20"/>
      <c r="I576" s="78">
        <v>492.52</v>
      </c>
      <c r="J576" s="78">
        <v>539.1600000000001</v>
      </c>
      <c r="K576" s="78">
        <v>644.41</v>
      </c>
      <c r="L576" s="78">
        <v>938.1700000000001</v>
      </c>
      <c r="M576" s="78">
        <v>693.9</v>
      </c>
      <c r="N576" s="78">
        <v>713.3299999999999</v>
      </c>
      <c r="O576" s="69">
        <v>776.4699999999999</v>
      </c>
      <c r="P576" s="1">
        <f t="shared" si="31"/>
        <v>4797.96</v>
      </c>
    </row>
    <row r="577" spans="1:16" ht="15.75">
      <c r="A577" s="7">
        <f t="shared" si="32"/>
        <v>574</v>
      </c>
      <c r="B577" s="84" t="s">
        <v>927</v>
      </c>
      <c r="C577" s="8"/>
      <c r="D577" s="78"/>
      <c r="E577" s="78"/>
      <c r="F577" s="78"/>
      <c r="G577" s="78"/>
      <c r="H577" s="20"/>
      <c r="I577" s="78">
        <v>794.94</v>
      </c>
      <c r="J577" s="78">
        <v>971.46</v>
      </c>
      <c r="K577" s="78">
        <v>971.46</v>
      </c>
      <c r="L577" s="78">
        <v>971.46</v>
      </c>
      <c r="M577" s="78">
        <v>839.62</v>
      </c>
      <c r="N577" s="78">
        <v>839.62</v>
      </c>
      <c r="O577" s="69">
        <v>839.62</v>
      </c>
      <c r="P577" s="1">
        <f t="shared" si="31"/>
        <v>6228.18</v>
      </c>
    </row>
    <row r="578" spans="1:16" ht="15.75">
      <c r="A578" s="7">
        <f t="shared" si="32"/>
        <v>575</v>
      </c>
      <c r="B578" s="84" t="s">
        <v>928</v>
      </c>
      <c r="C578" s="8"/>
      <c r="D578" s="78"/>
      <c r="E578" s="78"/>
      <c r="F578" s="78"/>
      <c r="G578" s="78"/>
      <c r="H578" s="20"/>
      <c r="I578" s="78">
        <v>843.51</v>
      </c>
      <c r="J578" s="78">
        <v>952.03</v>
      </c>
      <c r="K578" s="78">
        <v>905.77</v>
      </c>
      <c r="L578" s="78">
        <v>905.77</v>
      </c>
      <c r="M578" s="78">
        <v>662.4399999999999</v>
      </c>
      <c r="N578" s="78">
        <v>662.4399999999999</v>
      </c>
      <c r="O578" s="69">
        <v>662.4399999999999</v>
      </c>
      <c r="P578" s="1">
        <f t="shared" si="31"/>
        <v>5594.399999999999</v>
      </c>
    </row>
    <row r="579" spans="1:16" ht="15.75">
      <c r="A579" s="7">
        <f t="shared" si="32"/>
        <v>576</v>
      </c>
      <c r="B579" s="84" t="s">
        <v>929</v>
      </c>
      <c r="C579" s="8"/>
      <c r="D579" s="78"/>
      <c r="E579" s="78"/>
      <c r="F579" s="78"/>
      <c r="G579" s="78"/>
      <c r="H579" s="20"/>
      <c r="I579" s="78">
        <v>976.85</v>
      </c>
      <c r="J579" s="78">
        <v>1074.39</v>
      </c>
      <c r="K579" s="78">
        <v>1074.39</v>
      </c>
      <c r="L579" s="78">
        <v>1074.39</v>
      </c>
      <c r="M579" s="78">
        <v>741.32</v>
      </c>
      <c r="N579" s="78">
        <v>741.32</v>
      </c>
      <c r="O579" s="69">
        <v>741.32</v>
      </c>
      <c r="P579" s="1">
        <f t="shared" si="31"/>
        <v>6423.98</v>
      </c>
    </row>
    <row r="580" spans="1:16" ht="15.75">
      <c r="A580" s="7">
        <f t="shared" si="32"/>
        <v>577</v>
      </c>
      <c r="B580" s="84" t="s">
        <v>930</v>
      </c>
      <c r="C580" s="8"/>
      <c r="D580" s="78"/>
      <c r="E580" s="78"/>
      <c r="F580" s="78"/>
      <c r="G580" s="78"/>
      <c r="H580" s="20"/>
      <c r="I580" s="78">
        <v>781.47</v>
      </c>
      <c r="J580" s="78">
        <v>859.51</v>
      </c>
      <c r="K580" s="78">
        <v>859.51</v>
      </c>
      <c r="L580" s="78">
        <v>859.51</v>
      </c>
      <c r="M580" s="78">
        <v>593.05</v>
      </c>
      <c r="N580" s="78">
        <v>593.05</v>
      </c>
      <c r="O580" s="69">
        <v>593.05</v>
      </c>
      <c r="P580" s="1">
        <f t="shared" si="31"/>
        <v>5139.150000000001</v>
      </c>
    </row>
    <row r="581" spans="1:16" ht="15.75">
      <c r="A581" s="7">
        <f t="shared" si="32"/>
        <v>578</v>
      </c>
      <c r="B581" s="84" t="s">
        <v>931</v>
      </c>
      <c r="C581" s="8"/>
      <c r="D581" s="78"/>
      <c r="E581" s="78"/>
      <c r="F581" s="78"/>
      <c r="G581" s="78"/>
      <c r="H581" s="20"/>
      <c r="I581" s="78">
        <v>353.31</v>
      </c>
      <c r="J581" s="78">
        <v>388.59000000000003</v>
      </c>
      <c r="K581" s="78">
        <v>388.59000000000003</v>
      </c>
      <c r="L581" s="78">
        <v>388.59000000000003</v>
      </c>
      <c r="M581" s="78">
        <v>335.84999999999997</v>
      </c>
      <c r="N581" s="78">
        <v>335.84999999999997</v>
      </c>
      <c r="O581" s="69">
        <v>419.81</v>
      </c>
      <c r="P581" s="1">
        <f aca="true" t="shared" si="33" ref="P581:P644">D581+E581+F581+G581+H581+I581+J581+K581+L581+M581+N581+O581</f>
        <v>2610.59</v>
      </c>
    </row>
    <row r="582" spans="1:16" ht="15.75">
      <c r="A582" s="7">
        <f t="shared" si="32"/>
        <v>579</v>
      </c>
      <c r="B582" s="84" t="s">
        <v>932</v>
      </c>
      <c r="C582" s="8"/>
      <c r="D582" s="78"/>
      <c r="E582" s="78"/>
      <c r="F582" s="78"/>
      <c r="G582" s="78"/>
      <c r="H582" s="20"/>
      <c r="I582" s="78">
        <v>147.21</v>
      </c>
      <c r="J582" s="78">
        <v>312.26</v>
      </c>
      <c r="K582" s="78">
        <v>80.96</v>
      </c>
      <c r="L582" s="78">
        <v>231.3</v>
      </c>
      <c r="M582" s="78">
        <v>115.65</v>
      </c>
      <c r="N582" s="78">
        <v>231.3</v>
      </c>
      <c r="O582" s="69">
        <v>231.3</v>
      </c>
      <c r="P582" s="1">
        <f t="shared" si="33"/>
        <v>1349.98</v>
      </c>
    </row>
    <row r="583" spans="1:16" ht="15.75">
      <c r="A583" s="7">
        <f t="shared" si="32"/>
        <v>580</v>
      </c>
      <c r="B583" s="84" t="s">
        <v>933</v>
      </c>
      <c r="C583" s="8"/>
      <c r="D583" s="78"/>
      <c r="E583" s="78"/>
      <c r="F583" s="78"/>
      <c r="G583" s="78"/>
      <c r="H583" s="20"/>
      <c r="I583" s="78">
        <v>1758.31</v>
      </c>
      <c r="J583" s="78">
        <v>2148.7799999999997</v>
      </c>
      <c r="K583" s="78">
        <v>2148.7799999999997</v>
      </c>
      <c r="L583" s="78">
        <v>2148.7799999999997</v>
      </c>
      <c r="M583" s="78">
        <v>1482.63</v>
      </c>
      <c r="N583" s="78">
        <v>1482.63</v>
      </c>
      <c r="O583" s="69">
        <v>1482.63</v>
      </c>
      <c r="P583" s="1">
        <f t="shared" si="33"/>
        <v>12652.54</v>
      </c>
    </row>
    <row r="584" spans="1:16" ht="15.75">
      <c r="A584" s="7">
        <f aca="true" t="shared" si="34" ref="A584:A647">A583+1</f>
        <v>581</v>
      </c>
      <c r="B584" s="84" t="s">
        <v>934</v>
      </c>
      <c r="C584" s="8"/>
      <c r="D584" s="78"/>
      <c r="E584" s="78"/>
      <c r="F584" s="78"/>
      <c r="G584" s="78"/>
      <c r="H584" s="20"/>
      <c r="I584" s="78">
        <v>356.04</v>
      </c>
      <c r="J584" s="78">
        <v>474.31</v>
      </c>
      <c r="K584" s="78">
        <v>486.88</v>
      </c>
      <c r="L584" s="78">
        <v>498.45</v>
      </c>
      <c r="M584" s="78">
        <v>405.24</v>
      </c>
      <c r="N584" s="78">
        <v>430.22</v>
      </c>
      <c r="O584" s="69">
        <v>380.26</v>
      </c>
      <c r="P584" s="1">
        <f t="shared" si="33"/>
        <v>3031.4000000000005</v>
      </c>
    </row>
    <row r="585" spans="1:16" ht="15.75">
      <c r="A585" s="7">
        <f t="shared" si="34"/>
        <v>582</v>
      </c>
      <c r="B585" s="84" t="s">
        <v>935</v>
      </c>
      <c r="C585" s="8"/>
      <c r="D585" s="78"/>
      <c r="E585" s="78"/>
      <c r="F585" s="78"/>
      <c r="G585" s="78"/>
      <c r="H585" s="20"/>
      <c r="I585" s="78">
        <v>928.68</v>
      </c>
      <c r="J585" s="78">
        <v>1063.75</v>
      </c>
      <c r="K585" s="78">
        <v>-900.34</v>
      </c>
      <c r="L585" s="78">
        <v>445.25</v>
      </c>
      <c r="M585" s="78">
        <v>422.12</v>
      </c>
      <c r="N585" s="78">
        <v>11.57</v>
      </c>
      <c r="O585" s="69">
        <v>485.73</v>
      </c>
      <c r="P585" s="1">
        <f t="shared" si="33"/>
        <v>2456.7599999999993</v>
      </c>
    </row>
    <row r="586" spans="1:16" ht="15.75">
      <c r="A586" s="7">
        <f t="shared" si="34"/>
        <v>583</v>
      </c>
      <c r="B586" s="84" t="s">
        <v>936</v>
      </c>
      <c r="C586" s="8"/>
      <c r="D586" s="78"/>
      <c r="E586" s="78"/>
      <c r="F586" s="78"/>
      <c r="G586" s="78"/>
      <c r="H586" s="20"/>
      <c r="I586" s="78">
        <v>1367.58</v>
      </c>
      <c r="J586" s="78">
        <v>1504.15</v>
      </c>
      <c r="K586" s="78">
        <v>1504.15</v>
      </c>
      <c r="L586" s="78">
        <v>1504.15</v>
      </c>
      <c r="M586" s="78">
        <v>1037.85</v>
      </c>
      <c r="N586" s="78">
        <v>1037.85</v>
      </c>
      <c r="O586" s="69">
        <v>1037.85</v>
      </c>
      <c r="P586" s="1">
        <f t="shared" si="33"/>
        <v>8993.580000000002</v>
      </c>
    </row>
    <row r="587" spans="1:16" ht="15.75">
      <c r="A587" s="7">
        <f t="shared" si="34"/>
        <v>584</v>
      </c>
      <c r="B587" s="84" t="s">
        <v>937</v>
      </c>
      <c r="C587" s="8"/>
      <c r="D587" s="78"/>
      <c r="E587" s="78"/>
      <c r="F587" s="78"/>
      <c r="G587" s="78"/>
      <c r="H587" s="20"/>
      <c r="I587" s="78">
        <v>731.01</v>
      </c>
      <c r="J587" s="78">
        <v>819.96</v>
      </c>
      <c r="K587" s="78">
        <v>819.96</v>
      </c>
      <c r="L587" s="78">
        <v>872.21</v>
      </c>
      <c r="M587" s="78">
        <v>755.6600000000001</v>
      </c>
      <c r="N587" s="78">
        <v>755.6600000000001</v>
      </c>
      <c r="O587" s="69">
        <v>755.6600000000001</v>
      </c>
      <c r="P587" s="1">
        <f t="shared" si="33"/>
        <v>5510.12</v>
      </c>
    </row>
    <row r="588" spans="1:16" ht="15.75">
      <c r="A588" s="7">
        <f t="shared" si="34"/>
        <v>585</v>
      </c>
      <c r="B588" s="84" t="s">
        <v>938</v>
      </c>
      <c r="C588" s="8"/>
      <c r="D588" s="78"/>
      <c r="E588" s="78"/>
      <c r="F588" s="78"/>
      <c r="G588" s="78"/>
      <c r="H588" s="20"/>
      <c r="I588" s="78">
        <v>883.26</v>
      </c>
      <c r="J588" s="78">
        <v>971.46</v>
      </c>
      <c r="K588" s="78">
        <v>874.3199999999999</v>
      </c>
      <c r="L588" s="78">
        <v>874.3199999999999</v>
      </c>
      <c r="M588" s="78">
        <v>629.83</v>
      </c>
      <c r="N588" s="78">
        <v>622.66</v>
      </c>
      <c r="O588" s="69">
        <v>567.61</v>
      </c>
      <c r="P588" s="1">
        <f t="shared" si="33"/>
        <v>5423.459999999999</v>
      </c>
    </row>
    <row r="589" spans="1:16" ht="15.75">
      <c r="A589" s="7">
        <f t="shared" si="34"/>
        <v>586</v>
      </c>
      <c r="B589" s="84" t="s">
        <v>939</v>
      </c>
      <c r="C589" s="8"/>
      <c r="D589" s="78"/>
      <c r="E589" s="78"/>
      <c r="F589" s="78"/>
      <c r="G589" s="78"/>
      <c r="H589" s="20"/>
      <c r="I589" s="78">
        <v>195.37</v>
      </c>
      <c r="J589" s="78">
        <v>214.88</v>
      </c>
      <c r="K589" s="78">
        <v>214.88</v>
      </c>
      <c r="L589" s="78">
        <v>214.88</v>
      </c>
      <c r="M589" s="78">
        <v>148.26</v>
      </c>
      <c r="N589" s="78">
        <v>148.26</v>
      </c>
      <c r="O589" s="69">
        <v>148.26</v>
      </c>
      <c r="P589" s="1">
        <f t="shared" si="33"/>
        <v>1284.79</v>
      </c>
    </row>
    <row r="590" spans="1:16" ht="15.75">
      <c r="A590" s="7">
        <f t="shared" si="34"/>
        <v>587</v>
      </c>
      <c r="B590" s="84" t="s">
        <v>940</v>
      </c>
      <c r="C590" s="8"/>
      <c r="D590" s="78"/>
      <c r="E590" s="78"/>
      <c r="F590" s="78"/>
      <c r="G590" s="78"/>
      <c r="H590" s="20"/>
      <c r="I590" s="78">
        <v>390.74</v>
      </c>
      <c r="J590" s="78">
        <v>429.76</v>
      </c>
      <c r="K590" s="78">
        <v>429.76</v>
      </c>
      <c r="L590" s="78">
        <v>429.76</v>
      </c>
      <c r="M590" s="78">
        <v>296.53</v>
      </c>
      <c r="N590" s="78">
        <v>296.53</v>
      </c>
      <c r="O590" s="69">
        <v>296.53</v>
      </c>
      <c r="P590" s="1">
        <f t="shared" si="33"/>
        <v>2569.6099999999997</v>
      </c>
    </row>
    <row r="591" spans="1:16" ht="15.75">
      <c r="A591" s="7">
        <f t="shared" si="34"/>
        <v>588</v>
      </c>
      <c r="B591" s="84" t="s">
        <v>941</v>
      </c>
      <c r="C591" s="8"/>
      <c r="D591" s="78"/>
      <c r="E591" s="78"/>
      <c r="F591" s="78"/>
      <c r="G591" s="78"/>
      <c r="H591" s="20"/>
      <c r="I591" s="78">
        <v>441.63</v>
      </c>
      <c r="J591" s="78">
        <v>485.73</v>
      </c>
      <c r="K591" s="78">
        <v>485.73</v>
      </c>
      <c r="L591" s="78">
        <v>485.73</v>
      </c>
      <c r="M591" s="78">
        <v>364.77</v>
      </c>
      <c r="N591" s="78">
        <v>419.81</v>
      </c>
      <c r="O591" s="69">
        <v>419.81</v>
      </c>
      <c r="P591" s="1">
        <f t="shared" si="33"/>
        <v>3103.21</v>
      </c>
    </row>
    <row r="592" spans="1:16" ht="15.75">
      <c r="A592" s="7">
        <f t="shared" si="34"/>
        <v>589</v>
      </c>
      <c r="B592" s="84" t="s">
        <v>942</v>
      </c>
      <c r="C592" s="8"/>
      <c r="D592" s="78"/>
      <c r="E592" s="78"/>
      <c r="F592" s="78"/>
      <c r="G592" s="78"/>
      <c r="H592" s="20"/>
      <c r="I592" s="78">
        <v>441.64</v>
      </c>
      <c r="J592" s="78">
        <v>485.74</v>
      </c>
      <c r="K592" s="78">
        <v>485.74</v>
      </c>
      <c r="L592" s="78">
        <v>485.74</v>
      </c>
      <c r="M592" s="78">
        <v>419.81</v>
      </c>
      <c r="N592" s="78">
        <v>419.81</v>
      </c>
      <c r="O592" s="69">
        <v>419.81</v>
      </c>
      <c r="P592" s="1">
        <f t="shared" si="33"/>
        <v>3158.29</v>
      </c>
    </row>
    <row r="593" spans="1:16" ht="15.75">
      <c r="A593" s="7">
        <f t="shared" si="34"/>
        <v>590</v>
      </c>
      <c r="B593" s="84" t="s">
        <v>943</v>
      </c>
      <c r="C593" s="8"/>
      <c r="D593" s="78"/>
      <c r="E593" s="78"/>
      <c r="F593" s="78"/>
      <c r="G593" s="78"/>
      <c r="H593" s="20"/>
      <c r="I593" s="78">
        <v>706.61</v>
      </c>
      <c r="J593" s="78">
        <v>777.17</v>
      </c>
      <c r="K593" s="78">
        <v>777.17</v>
      </c>
      <c r="L593" s="78">
        <v>777.17</v>
      </c>
      <c r="M593" s="78">
        <v>671.7</v>
      </c>
      <c r="N593" s="78">
        <v>671.7</v>
      </c>
      <c r="O593" s="69">
        <v>671.7</v>
      </c>
      <c r="P593" s="1">
        <f t="shared" si="33"/>
        <v>5053.219999999999</v>
      </c>
    </row>
    <row r="594" spans="1:16" ht="15.75">
      <c r="A594" s="7">
        <f t="shared" si="34"/>
        <v>591</v>
      </c>
      <c r="B594" s="84" t="s">
        <v>944</v>
      </c>
      <c r="C594" s="8"/>
      <c r="D594" s="78"/>
      <c r="E594" s="78"/>
      <c r="F594" s="78"/>
      <c r="G594" s="78"/>
      <c r="H594" s="20"/>
      <c r="I594" s="78">
        <v>706.61</v>
      </c>
      <c r="J594" s="78">
        <v>777.17</v>
      </c>
      <c r="K594" s="78">
        <v>777.17</v>
      </c>
      <c r="L594" s="78">
        <v>777.17</v>
      </c>
      <c r="M594" s="78">
        <v>671.69</v>
      </c>
      <c r="N594" s="78">
        <v>671.69</v>
      </c>
      <c r="O594" s="69">
        <v>671.69</v>
      </c>
      <c r="P594" s="1">
        <f t="shared" si="33"/>
        <v>5053.1900000000005</v>
      </c>
    </row>
    <row r="595" spans="1:16" ht="15.75">
      <c r="A595" s="7">
        <f t="shared" si="34"/>
        <v>592</v>
      </c>
      <c r="B595" s="84" t="s">
        <v>945</v>
      </c>
      <c r="C595" s="8"/>
      <c r="D595" s="78"/>
      <c r="E595" s="78"/>
      <c r="F595" s="78"/>
      <c r="G595" s="78"/>
      <c r="H595" s="20"/>
      <c r="I595" s="78">
        <v>264.99</v>
      </c>
      <c r="J595" s="78">
        <v>291.45000000000005</v>
      </c>
      <c r="K595" s="78">
        <v>291.45000000000005</v>
      </c>
      <c r="L595" s="78">
        <v>291.45000000000005</v>
      </c>
      <c r="M595" s="78">
        <v>251.88</v>
      </c>
      <c r="N595" s="78">
        <v>251.88</v>
      </c>
      <c r="O595" s="69">
        <v>251.88</v>
      </c>
      <c r="P595" s="1">
        <f t="shared" si="33"/>
        <v>1894.9800000000005</v>
      </c>
    </row>
    <row r="596" spans="1:16" ht="15.75">
      <c r="A596" s="7">
        <f t="shared" si="34"/>
        <v>593</v>
      </c>
      <c r="B596" s="84" t="s">
        <v>946</v>
      </c>
      <c r="C596" s="8"/>
      <c r="D596" s="78"/>
      <c r="E596" s="78"/>
      <c r="F596" s="78"/>
      <c r="G596" s="78"/>
      <c r="H596" s="20"/>
      <c r="I596" s="78">
        <v>529.96</v>
      </c>
      <c r="J596" s="78">
        <v>582.88</v>
      </c>
      <c r="K596" s="78">
        <v>582.88</v>
      </c>
      <c r="L596" s="78">
        <v>582.88</v>
      </c>
      <c r="M596" s="78">
        <v>671.69</v>
      </c>
      <c r="N596" s="78">
        <v>1431.21</v>
      </c>
      <c r="O596" s="69">
        <v>671.69</v>
      </c>
      <c r="P596" s="1">
        <f t="shared" si="33"/>
        <v>5053.1900000000005</v>
      </c>
    </row>
    <row r="597" spans="1:16" ht="15.75">
      <c r="A597" s="7">
        <f t="shared" si="34"/>
        <v>594</v>
      </c>
      <c r="B597" s="84" t="s">
        <v>947</v>
      </c>
      <c r="C597" s="8"/>
      <c r="D597" s="78"/>
      <c r="E597" s="78"/>
      <c r="F597" s="78"/>
      <c r="G597" s="78"/>
      <c r="H597" s="20"/>
      <c r="I597" s="78">
        <v>0</v>
      </c>
      <c r="J597" s="78">
        <v>0</v>
      </c>
      <c r="K597" s="78">
        <v>0</v>
      </c>
      <c r="L597" s="78">
        <v>0</v>
      </c>
      <c r="M597" s="78">
        <v>0</v>
      </c>
      <c r="N597" s="78">
        <v>0</v>
      </c>
      <c r="O597" s="69">
        <v>0</v>
      </c>
      <c r="P597" s="1">
        <f t="shared" si="33"/>
        <v>0</v>
      </c>
    </row>
    <row r="598" spans="1:16" ht="15.75">
      <c r="A598" s="7">
        <f t="shared" si="34"/>
        <v>595</v>
      </c>
      <c r="B598" s="84" t="s">
        <v>948</v>
      </c>
      <c r="C598" s="8"/>
      <c r="D598" s="78"/>
      <c r="E598" s="78"/>
      <c r="F598" s="78"/>
      <c r="G598" s="78"/>
      <c r="H598" s="20"/>
      <c r="I598" s="78">
        <v>78.02</v>
      </c>
      <c r="J598" s="78">
        <v>131.91</v>
      </c>
      <c r="K598" s="78">
        <v>115.65</v>
      </c>
      <c r="L598" s="78">
        <v>69.39</v>
      </c>
      <c r="M598" s="78">
        <v>92.52</v>
      </c>
      <c r="N598" s="78">
        <v>92.52</v>
      </c>
      <c r="O598" s="69">
        <v>69.39</v>
      </c>
      <c r="P598" s="1">
        <f t="shared" si="33"/>
        <v>649.4</v>
      </c>
    </row>
    <row r="599" spans="1:16" ht="15.75">
      <c r="A599" s="7">
        <f t="shared" si="34"/>
        <v>596</v>
      </c>
      <c r="B599" s="84" t="s">
        <v>949</v>
      </c>
      <c r="C599" s="8"/>
      <c r="D599" s="78"/>
      <c r="E599" s="78"/>
      <c r="F599" s="78"/>
      <c r="G599" s="78"/>
      <c r="H599" s="20"/>
      <c r="I599" s="78">
        <v>690.41</v>
      </c>
      <c r="J599" s="78">
        <v>759.36</v>
      </c>
      <c r="K599" s="78">
        <v>759.36</v>
      </c>
      <c r="L599" s="78">
        <v>759.36</v>
      </c>
      <c r="M599" s="78">
        <v>693.44</v>
      </c>
      <c r="N599" s="78">
        <v>693.44</v>
      </c>
      <c r="O599" s="69">
        <v>926.59</v>
      </c>
      <c r="P599" s="1">
        <f t="shared" si="33"/>
        <v>5281.960000000001</v>
      </c>
    </row>
    <row r="600" spans="1:16" ht="15.75">
      <c r="A600" s="7">
        <f t="shared" si="34"/>
        <v>597</v>
      </c>
      <c r="B600" s="84" t="s">
        <v>950</v>
      </c>
      <c r="C600" s="8"/>
      <c r="D600" s="78"/>
      <c r="E600" s="78"/>
      <c r="F600" s="78"/>
      <c r="G600" s="78"/>
      <c r="H600" s="20"/>
      <c r="I600" s="78">
        <v>794.93</v>
      </c>
      <c r="J600" s="78">
        <v>874.31</v>
      </c>
      <c r="K600" s="78">
        <v>874.31</v>
      </c>
      <c r="L600" s="78">
        <v>874.31</v>
      </c>
      <c r="M600" s="78">
        <v>755.66</v>
      </c>
      <c r="N600" s="78">
        <v>755.66</v>
      </c>
      <c r="O600" s="69">
        <v>755.66</v>
      </c>
      <c r="P600" s="1">
        <f t="shared" si="33"/>
        <v>5684.839999999999</v>
      </c>
    </row>
    <row r="601" spans="1:16" ht="15.75">
      <c r="A601" s="7">
        <f t="shared" si="34"/>
        <v>598</v>
      </c>
      <c r="B601" s="84" t="s">
        <v>951</v>
      </c>
      <c r="C601" s="8"/>
      <c r="D601" s="78"/>
      <c r="E601" s="78"/>
      <c r="F601" s="78"/>
      <c r="G601" s="78"/>
      <c r="H601" s="20"/>
      <c r="I601" s="78">
        <v>93.16</v>
      </c>
      <c r="J601" s="78">
        <v>161.91</v>
      </c>
      <c r="K601" s="78">
        <v>138.78</v>
      </c>
      <c r="L601" s="78">
        <v>138.78</v>
      </c>
      <c r="M601" s="78">
        <v>92.52</v>
      </c>
      <c r="N601" s="78">
        <v>111.72</v>
      </c>
      <c r="O601" s="69">
        <v>142.71</v>
      </c>
      <c r="P601" s="1">
        <f t="shared" si="33"/>
        <v>879.58</v>
      </c>
    </row>
    <row r="602" spans="1:16" ht="15.75">
      <c r="A602" s="7">
        <f t="shared" si="34"/>
        <v>599</v>
      </c>
      <c r="B602" s="84" t="s">
        <v>952</v>
      </c>
      <c r="C602" s="8"/>
      <c r="D602" s="78"/>
      <c r="E602" s="78"/>
      <c r="F602" s="78"/>
      <c r="G602" s="78"/>
      <c r="H602" s="20"/>
      <c r="I602" s="78">
        <v>529.95</v>
      </c>
      <c r="J602" s="78">
        <v>582.87</v>
      </c>
      <c r="K602" s="78">
        <v>582.87</v>
      </c>
      <c r="L602" s="78">
        <v>582.87</v>
      </c>
      <c r="M602" s="78">
        <v>503.77</v>
      </c>
      <c r="N602" s="78">
        <v>503.77</v>
      </c>
      <c r="O602" s="69">
        <v>503.77</v>
      </c>
      <c r="P602" s="1">
        <f t="shared" si="33"/>
        <v>3789.87</v>
      </c>
    </row>
    <row r="603" spans="1:16" ht="15.75">
      <c r="A603" s="7">
        <f t="shared" si="34"/>
        <v>600</v>
      </c>
      <c r="B603" s="84" t="s">
        <v>953</v>
      </c>
      <c r="C603" s="8"/>
      <c r="D603" s="78"/>
      <c r="E603" s="78"/>
      <c r="F603" s="78"/>
      <c r="G603" s="78"/>
      <c r="H603" s="20"/>
      <c r="I603" s="78">
        <v>1324.89</v>
      </c>
      <c r="J603" s="78">
        <v>1457.19</v>
      </c>
      <c r="K603" s="78">
        <v>1457.19</v>
      </c>
      <c r="L603" s="78">
        <v>1457.19</v>
      </c>
      <c r="M603" s="78">
        <v>1259.43</v>
      </c>
      <c r="N603" s="78">
        <v>1259.43</v>
      </c>
      <c r="O603" s="69">
        <v>1259.43</v>
      </c>
      <c r="P603" s="1">
        <f t="shared" si="33"/>
        <v>9474.750000000002</v>
      </c>
    </row>
    <row r="604" spans="1:16" ht="15.75">
      <c r="A604" s="7">
        <f t="shared" si="34"/>
        <v>601</v>
      </c>
      <c r="B604" s="84" t="s">
        <v>954</v>
      </c>
      <c r="C604" s="8"/>
      <c r="D604" s="78"/>
      <c r="E604" s="78"/>
      <c r="F604" s="78"/>
      <c r="G604" s="78"/>
      <c r="H604" s="20"/>
      <c r="I604" s="78">
        <v>441.63</v>
      </c>
      <c r="J604" s="78">
        <v>485.73</v>
      </c>
      <c r="K604" s="78">
        <v>485.73</v>
      </c>
      <c r="L604" s="78">
        <v>485.73</v>
      </c>
      <c r="M604" s="78">
        <v>419.81</v>
      </c>
      <c r="N604" s="78">
        <v>419.81</v>
      </c>
      <c r="O604" s="69">
        <v>419.81</v>
      </c>
      <c r="P604" s="1">
        <f t="shared" si="33"/>
        <v>3158.25</v>
      </c>
    </row>
    <row r="605" spans="1:16" ht="15.75">
      <c r="A605" s="7">
        <f t="shared" si="34"/>
        <v>602</v>
      </c>
      <c r="B605" s="84" t="s">
        <v>955</v>
      </c>
      <c r="C605" s="8"/>
      <c r="D605" s="78"/>
      <c r="E605" s="78"/>
      <c r="F605" s="78"/>
      <c r="G605" s="78"/>
      <c r="H605" s="20"/>
      <c r="I605" s="78">
        <v>441.63</v>
      </c>
      <c r="J605" s="78">
        <v>485.73</v>
      </c>
      <c r="K605" s="78">
        <v>485.73</v>
      </c>
      <c r="L605" s="78">
        <v>485.73</v>
      </c>
      <c r="M605" s="78">
        <v>419.80999999999995</v>
      </c>
      <c r="N605" s="78">
        <v>419.80999999999995</v>
      </c>
      <c r="O605" s="69">
        <v>419.80999999999995</v>
      </c>
      <c r="P605" s="1">
        <f t="shared" si="33"/>
        <v>3158.25</v>
      </c>
    </row>
    <row r="606" spans="1:16" ht="15.75">
      <c r="A606" s="7">
        <f t="shared" si="34"/>
        <v>603</v>
      </c>
      <c r="B606" s="84" t="s">
        <v>956</v>
      </c>
      <c r="C606" s="8"/>
      <c r="D606" s="78"/>
      <c r="E606" s="78"/>
      <c r="F606" s="78"/>
      <c r="G606" s="78"/>
      <c r="H606" s="20"/>
      <c r="I606" s="78">
        <v>794.93</v>
      </c>
      <c r="J606" s="78">
        <v>874.31</v>
      </c>
      <c r="K606" s="78">
        <v>874.31</v>
      </c>
      <c r="L606" s="78">
        <v>874.31</v>
      </c>
      <c r="M606" s="78">
        <v>755.66</v>
      </c>
      <c r="N606" s="78">
        <v>755.66</v>
      </c>
      <c r="O606" s="69">
        <v>755.66</v>
      </c>
      <c r="P606" s="1">
        <f t="shared" si="33"/>
        <v>5684.839999999999</v>
      </c>
    </row>
    <row r="607" spans="1:16" ht="15.75">
      <c r="A607" s="7">
        <f t="shared" si="34"/>
        <v>604</v>
      </c>
      <c r="B607" s="84" t="s">
        <v>957</v>
      </c>
      <c r="C607" s="8"/>
      <c r="D607" s="78"/>
      <c r="E607" s="78"/>
      <c r="F607" s="78"/>
      <c r="G607" s="78"/>
      <c r="H607" s="20"/>
      <c r="I607" s="78">
        <v>1236.56</v>
      </c>
      <c r="J607" s="78">
        <v>1360.04</v>
      </c>
      <c r="K607" s="78">
        <v>1077.43</v>
      </c>
      <c r="L607" s="78">
        <v>548.64</v>
      </c>
      <c r="M607" s="78">
        <v>-244.48</v>
      </c>
      <c r="N607" s="78">
        <v>95.99</v>
      </c>
      <c r="O607" s="69">
        <v>80.03</v>
      </c>
      <c r="P607" s="1">
        <f t="shared" si="33"/>
        <v>4154.21</v>
      </c>
    </row>
    <row r="608" spans="1:16" ht="15.75">
      <c r="A608" s="7">
        <f t="shared" si="34"/>
        <v>605</v>
      </c>
      <c r="B608" s="84" t="s">
        <v>958</v>
      </c>
      <c r="C608" s="8"/>
      <c r="D608" s="78"/>
      <c r="E608" s="78"/>
      <c r="F608" s="78"/>
      <c r="G608" s="78"/>
      <c r="H608" s="20"/>
      <c r="I608" s="78">
        <v>1148.24</v>
      </c>
      <c r="J608" s="78">
        <v>1262.9</v>
      </c>
      <c r="K608" s="78">
        <v>1262.9</v>
      </c>
      <c r="L608" s="78">
        <v>1262.9</v>
      </c>
      <c r="M608" s="78">
        <v>1091.51</v>
      </c>
      <c r="N608" s="78">
        <v>1091.51</v>
      </c>
      <c r="O608" s="69">
        <v>1091.51</v>
      </c>
      <c r="P608" s="1">
        <f t="shared" si="33"/>
        <v>8211.470000000001</v>
      </c>
    </row>
    <row r="609" spans="1:16" ht="15.75">
      <c r="A609" s="7">
        <f t="shared" si="34"/>
        <v>606</v>
      </c>
      <c r="B609" s="84" t="s">
        <v>959</v>
      </c>
      <c r="C609" s="8"/>
      <c r="D609" s="78"/>
      <c r="E609" s="78"/>
      <c r="F609" s="78"/>
      <c r="G609" s="78"/>
      <c r="H609" s="20"/>
      <c r="I609" s="78">
        <v>353.3</v>
      </c>
      <c r="J609" s="78">
        <v>388.58</v>
      </c>
      <c r="K609" s="78">
        <v>388.58</v>
      </c>
      <c r="L609" s="78">
        <v>388.58</v>
      </c>
      <c r="M609" s="78">
        <v>335.85</v>
      </c>
      <c r="N609" s="78">
        <v>335.85</v>
      </c>
      <c r="O609" s="69">
        <v>335.85</v>
      </c>
      <c r="P609" s="1">
        <f t="shared" si="33"/>
        <v>2526.5899999999997</v>
      </c>
    </row>
    <row r="610" spans="1:16" ht="15.75">
      <c r="A610" s="7">
        <f t="shared" si="34"/>
        <v>607</v>
      </c>
      <c r="B610" s="84" t="s">
        <v>960</v>
      </c>
      <c r="C610" s="8"/>
      <c r="D610" s="78"/>
      <c r="E610" s="78"/>
      <c r="F610" s="78"/>
      <c r="G610" s="78"/>
      <c r="H610" s="20"/>
      <c r="I610" s="78">
        <v>529.96</v>
      </c>
      <c r="J610" s="78">
        <v>582.88</v>
      </c>
      <c r="K610" s="78">
        <v>582.88</v>
      </c>
      <c r="L610" s="78">
        <v>582.88</v>
      </c>
      <c r="M610" s="78">
        <v>503.77</v>
      </c>
      <c r="N610" s="78">
        <v>503.77</v>
      </c>
      <c r="O610" s="69">
        <v>503.77</v>
      </c>
      <c r="P610" s="1">
        <f t="shared" si="33"/>
        <v>3789.9100000000003</v>
      </c>
    </row>
    <row r="611" spans="1:16" ht="15.75">
      <c r="A611" s="7">
        <f t="shared" si="34"/>
        <v>608</v>
      </c>
      <c r="B611" s="84" t="s">
        <v>961</v>
      </c>
      <c r="C611" s="8"/>
      <c r="D611" s="78"/>
      <c r="E611" s="78"/>
      <c r="F611" s="78"/>
      <c r="G611" s="78"/>
      <c r="H611" s="20"/>
      <c r="I611" s="78">
        <v>706.61</v>
      </c>
      <c r="J611" s="78">
        <v>777.17</v>
      </c>
      <c r="K611" s="78">
        <v>777.17</v>
      </c>
      <c r="L611" s="78">
        <v>777.17</v>
      </c>
      <c r="M611" s="78">
        <v>671.69</v>
      </c>
      <c r="N611" s="78">
        <v>671.69</v>
      </c>
      <c r="O611" s="69">
        <v>671.69</v>
      </c>
      <c r="P611" s="1">
        <f t="shared" si="33"/>
        <v>5053.1900000000005</v>
      </c>
    </row>
    <row r="612" spans="1:16" ht="15.75">
      <c r="A612" s="7">
        <f t="shared" si="34"/>
        <v>609</v>
      </c>
      <c r="B612" s="84" t="s">
        <v>962</v>
      </c>
      <c r="C612" s="8"/>
      <c r="D612" s="78"/>
      <c r="E612" s="78"/>
      <c r="F612" s="78"/>
      <c r="G612" s="78"/>
      <c r="H612" s="20"/>
      <c r="I612" s="78">
        <v>706.61</v>
      </c>
      <c r="J612" s="78">
        <v>777.1700000000001</v>
      </c>
      <c r="K612" s="78">
        <v>777.1700000000001</v>
      </c>
      <c r="L612" s="78">
        <v>777.1700000000001</v>
      </c>
      <c r="M612" s="78">
        <v>671.7</v>
      </c>
      <c r="N612" s="78">
        <v>671.7</v>
      </c>
      <c r="O612" s="69">
        <v>671.7</v>
      </c>
      <c r="P612" s="1">
        <f t="shared" si="33"/>
        <v>5053.22</v>
      </c>
    </row>
    <row r="613" spans="1:16" ht="15.75">
      <c r="A613" s="7">
        <f t="shared" si="34"/>
        <v>610</v>
      </c>
      <c r="B613" s="84" t="s">
        <v>963</v>
      </c>
      <c r="C613" s="8"/>
      <c r="D613" s="78"/>
      <c r="E613" s="78"/>
      <c r="F613" s="78"/>
      <c r="G613" s="78"/>
      <c r="H613" s="20"/>
      <c r="I613" s="78">
        <v>883.26</v>
      </c>
      <c r="J613" s="78">
        <v>971.46</v>
      </c>
      <c r="K613" s="78">
        <v>971.46</v>
      </c>
      <c r="L613" s="78">
        <v>971.46</v>
      </c>
      <c r="M613" s="78">
        <v>839.62</v>
      </c>
      <c r="N613" s="78">
        <v>839.62</v>
      </c>
      <c r="O613" s="69">
        <v>839.62</v>
      </c>
      <c r="P613" s="1">
        <f t="shared" si="33"/>
        <v>6316.5</v>
      </c>
    </row>
    <row r="614" spans="1:16" ht="15.75">
      <c r="A614" s="7">
        <f t="shared" si="34"/>
        <v>611</v>
      </c>
      <c r="B614" s="84" t="s">
        <v>964</v>
      </c>
      <c r="C614" s="8"/>
      <c r="D614" s="78"/>
      <c r="E614" s="78"/>
      <c r="F614" s="78"/>
      <c r="G614" s="78"/>
      <c r="H614" s="20"/>
      <c r="I614" s="78">
        <v>971.59</v>
      </c>
      <c r="J614" s="78">
        <v>1068.61</v>
      </c>
      <c r="K614" s="78">
        <v>1068.61</v>
      </c>
      <c r="L614" s="78">
        <v>1068.61</v>
      </c>
      <c r="M614" s="78">
        <v>923.58</v>
      </c>
      <c r="N614" s="78">
        <v>923.58</v>
      </c>
      <c r="O614" s="69">
        <v>923.58</v>
      </c>
      <c r="P614" s="1">
        <f t="shared" si="33"/>
        <v>6948.159999999999</v>
      </c>
    </row>
    <row r="615" spans="1:16" ht="15.75">
      <c r="A615" s="7">
        <f t="shared" si="34"/>
        <v>612</v>
      </c>
      <c r="B615" s="84" t="s">
        <v>965</v>
      </c>
      <c r="C615" s="8"/>
      <c r="D615" s="78"/>
      <c r="E615" s="78"/>
      <c r="F615" s="78"/>
      <c r="G615" s="78"/>
      <c r="H615" s="20"/>
      <c r="I615" s="78">
        <v>618.28</v>
      </c>
      <c r="J615" s="78">
        <v>680.02</v>
      </c>
      <c r="K615" s="78">
        <v>680.02</v>
      </c>
      <c r="L615" s="78">
        <v>680.02</v>
      </c>
      <c r="M615" s="78">
        <v>587.74</v>
      </c>
      <c r="N615" s="78">
        <v>587.74</v>
      </c>
      <c r="O615" s="69">
        <v>587.74</v>
      </c>
      <c r="P615" s="1">
        <f t="shared" si="33"/>
        <v>4421.5599999999995</v>
      </c>
    </row>
    <row r="616" spans="1:16" ht="15.75">
      <c r="A616" s="7">
        <f t="shared" si="34"/>
        <v>613</v>
      </c>
      <c r="B616" s="84" t="s">
        <v>966</v>
      </c>
      <c r="C616" s="8"/>
      <c r="D616" s="78"/>
      <c r="E616" s="78"/>
      <c r="F616" s="78"/>
      <c r="G616" s="78"/>
      <c r="H616" s="20"/>
      <c r="I616" s="78">
        <v>1589.8700000000001</v>
      </c>
      <c r="J616" s="78">
        <v>1748.63</v>
      </c>
      <c r="K616" s="78">
        <v>1748.63</v>
      </c>
      <c r="L616" s="78">
        <v>1748.63</v>
      </c>
      <c r="M616" s="78">
        <v>1511.31</v>
      </c>
      <c r="N616" s="78">
        <v>1511.31</v>
      </c>
      <c r="O616" s="69">
        <v>1511.31</v>
      </c>
      <c r="P616" s="1">
        <f t="shared" si="33"/>
        <v>11369.689999999999</v>
      </c>
    </row>
    <row r="617" spans="1:16" ht="15.75">
      <c r="A617" s="7">
        <f t="shared" si="34"/>
        <v>614</v>
      </c>
      <c r="B617" s="84" t="s">
        <v>967</v>
      </c>
      <c r="C617" s="8"/>
      <c r="D617" s="78"/>
      <c r="E617" s="78"/>
      <c r="F617" s="78"/>
      <c r="G617" s="78"/>
      <c r="H617" s="20"/>
      <c r="I617" s="78">
        <v>1059.9099999999999</v>
      </c>
      <c r="J617" s="78">
        <v>1165.75</v>
      </c>
      <c r="K617" s="78">
        <v>291.44</v>
      </c>
      <c r="L617" s="78">
        <v>291.44</v>
      </c>
      <c r="M617" s="78">
        <v>1007.54</v>
      </c>
      <c r="N617" s="78">
        <v>1007.54</v>
      </c>
      <c r="O617" s="69">
        <v>251.89</v>
      </c>
      <c r="P617" s="1">
        <f t="shared" si="33"/>
        <v>5075.51</v>
      </c>
    </row>
    <row r="618" spans="1:16" ht="15.75">
      <c r="A618" s="7">
        <f t="shared" si="34"/>
        <v>615</v>
      </c>
      <c r="B618" s="84" t="s">
        <v>968</v>
      </c>
      <c r="C618" s="8"/>
      <c r="D618" s="78"/>
      <c r="E618" s="78"/>
      <c r="F618" s="78"/>
      <c r="G618" s="78"/>
      <c r="H618" s="20"/>
      <c r="I618" s="78">
        <v>264.98</v>
      </c>
      <c r="J618" s="78">
        <v>291.44</v>
      </c>
      <c r="K618" s="78">
        <v>379.33</v>
      </c>
      <c r="L618" s="78">
        <v>379.33</v>
      </c>
      <c r="M618" s="78">
        <v>251.89</v>
      </c>
      <c r="N618" s="78">
        <v>251.89</v>
      </c>
      <c r="O618" s="69">
        <v>306.7</v>
      </c>
      <c r="P618" s="1">
        <f t="shared" si="33"/>
        <v>2125.5599999999995</v>
      </c>
    </row>
    <row r="619" spans="1:16" ht="15.75">
      <c r="A619" s="7">
        <f t="shared" si="34"/>
        <v>616</v>
      </c>
      <c r="B619" s="84" t="s">
        <v>969</v>
      </c>
      <c r="C619" s="8"/>
      <c r="D619" s="78"/>
      <c r="E619" s="78"/>
      <c r="F619" s="78"/>
      <c r="G619" s="78"/>
      <c r="H619" s="20"/>
      <c r="I619" s="78">
        <v>302.83</v>
      </c>
      <c r="J619" s="78">
        <v>379.33</v>
      </c>
      <c r="K619" s="78">
        <v>434.84</v>
      </c>
      <c r="L619" s="78">
        <v>457.97</v>
      </c>
      <c r="M619" s="78">
        <v>376.09</v>
      </c>
      <c r="N619" s="78">
        <v>352.96</v>
      </c>
      <c r="O619" s="69">
        <v>382.11</v>
      </c>
      <c r="P619" s="1">
        <f t="shared" si="33"/>
        <v>2686.13</v>
      </c>
    </row>
    <row r="620" spans="1:16" ht="15.75">
      <c r="A620" s="7">
        <f t="shared" si="34"/>
        <v>617</v>
      </c>
      <c r="B620" s="84" t="s">
        <v>970</v>
      </c>
      <c r="C620" s="8"/>
      <c r="D620" s="78"/>
      <c r="E620" s="78"/>
      <c r="F620" s="78"/>
      <c r="G620" s="78"/>
      <c r="H620" s="20"/>
      <c r="I620" s="78">
        <v>395.36</v>
      </c>
      <c r="J620" s="78">
        <v>457.97</v>
      </c>
      <c r="K620" s="78">
        <v>194.29</v>
      </c>
      <c r="L620" s="78">
        <v>194.29</v>
      </c>
      <c r="M620" s="78">
        <v>474.63</v>
      </c>
      <c r="N620" s="78">
        <v>405.24</v>
      </c>
      <c r="O620" s="69">
        <v>167.92</v>
      </c>
      <c r="P620" s="1">
        <f t="shared" si="33"/>
        <v>2289.7</v>
      </c>
    </row>
    <row r="621" spans="1:16" ht="15.75">
      <c r="A621" s="7">
        <f t="shared" si="34"/>
        <v>618</v>
      </c>
      <c r="B621" s="84" t="s">
        <v>971</v>
      </c>
      <c r="C621" s="8"/>
      <c r="D621" s="78"/>
      <c r="E621" s="78"/>
      <c r="F621" s="78"/>
      <c r="G621" s="78"/>
      <c r="H621" s="20"/>
      <c r="I621" s="78">
        <v>176.65</v>
      </c>
      <c r="J621" s="78">
        <v>194.29</v>
      </c>
      <c r="K621" s="78">
        <v>874.31</v>
      </c>
      <c r="L621" s="78">
        <v>874.31</v>
      </c>
      <c r="M621" s="78">
        <v>167.92</v>
      </c>
      <c r="N621" s="78">
        <v>167.92</v>
      </c>
      <c r="O621" s="69">
        <v>839.62</v>
      </c>
      <c r="P621" s="1">
        <f t="shared" si="33"/>
        <v>3295.02</v>
      </c>
    </row>
    <row r="622" spans="1:16" ht="15.75">
      <c r="A622" s="7">
        <f t="shared" si="34"/>
        <v>619</v>
      </c>
      <c r="B622" s="84" t="s">
        <v>972</v>
      </c>
      <c r="C622" s="8"/>
      <c r="D622" s="78"/>
      <c r="E622" s="78"/>
      <c r="F622" s="78"/>
      <c r="G622" s="78"/>
      <c r="H622" s="20"/>
      <c r="I622" s="78">
        <v>794.93</v>
      </c>
      <c r="J622" s="78">
        <v>874.31</v>
      </c>
      <c r="K622" s="78">
        <v>777.17</v>
      </c>
      <c r="L622" s="78">
        <v>777.17</v>
      </c>
      <c r="M622" s="78">
        <v>839.62</v>
      </c>
      <c r="N622" s="78">
        <v>839.62</v>
      </c>
      <c r="O622" s="69">
        <v>671.7</v>
      </c>
      <c r="P622" s="1">
        <f t="shared" si="33"/>
        <v>5574.5199999999995</v>
      </c>
    </row>
    <row r="623" spans="1:16" ht="15.75">
      <c r="A623" s="7">
        <f t="shared" si="34"/>
        <v>620</v>
      </c>
      <c r="B623" s="84" t="s">
        <v>973</v>
      </c>
      <c r="C623" s="8"/>
      <c r="D623" s="78"/>
      <c r="E623" s="78"/>
      <c r="F623" s="78"/>
      <c r="G623" s="78"/>
      <c r="H623" s="20"/>
      <c r="I623" s="78">
        <v>353.3</v>
      </c>
      <c r="J623" s="78">
        <v>388.58</v>
      </c>
      <c r="K623" s="78">
        <v>777.17</v>
      </c>
      <c r="L623" s="78">
        <v>777.17</v>
      </c>
      <c r="M623" s="78">
        <v>671.7</v>
      </c>
      <c r="N623" s="78">
        <v>671.7</v>
      </c>
      <c r="O623" s="69">
        <v>671.7</v>
      </c>
      <c r="P623" s="1">
        <f t="shared" si="33"/>
        <v>4311.32</v>
      </c>
    </row>
    <row r="624" spans="1:16" ht="15.75">
      <c r="A624" s="7">
        <f t="shared" si="34"/>
        <v>621</v>
      </c>
      <c r="B624" s="84" t="s">
        <v>974</v>
      </c>
      <c r="C624" s="8"/>
      <c r="D624" s="78"/>
      <c r="E624" s="78"/>
      <c r="F624" s="78"/>
      <c r="G624" s="78"/>
      <c r="H624" s="20"/>
      <c r="I624" s="78">
        <v>706.61</v>
      </c>
      <c r="J624" s="78">
        <v>777.17</v>
      </c>
      <c r="K624" s="78">
        <v>971.46</v>
      </c>
      <c r="L624" s="78">
        <v>971.46</v>
      </c>
      <c r="M624" s="78">
        <v>671.7</v>
      </c>
      <c r="N624" s="78">
        <v>671.7</v>
      </c>
      <c r="O624" s="69">
        <v>839.62</v>
      </c>
      <c r="P624" s="1">
        <f t="shared" si="33"/>
        <v>5609.719999999999</v>
      </c>
    </row>
    <row r="625" spans="1:16" ht="15.75">
      <c r="A625" s="7">
        <f t="shared" si="34"/>
        <v>622</v>
      </c>
      <c r="B625" s="84" t="s">
        <v>975</v>
      </c>
      <c r="C625" s="8"/>
      <c r="D625" s="78"/>
      <c r="E625" s="78"/>
      <c r="F625" s="78"/>
      <c r="G625" s="78"/>
      <c r="H625" s="20"/>
      <c r="I625" s="78">
        <v>883.26</v>
      </c>
      <c r="J625" s="78">
        <v>971.46</v>
      </c>
      <c r="K625" s="78">
        <v>582.88</v>
      </c>
      <c r="L625" s="78">
        <v>582.88</v>
      </c>
      <c r="M625" s="78">
        <v>839.62</v>
      </c>
      <c r="N625" s="78">
        <v>839.62</v>
      </c>
      <c r="O625" s="69">
        <v>503.77</v>
      </c>
      <c r="P625" s="1">
        <f t="shared" si="33"/>
        <v>5203.49</v>
      </c>
    </row>
    <row r="626" spans="1:16" ht="15.75">
      <c r="A626" s="7">
        <f t="shared" si="34"/>
        <v>623</v>
      </c>
      <c r="B626" s="84" t="s">
        <v>976</v>
      </c>
      <c r="C626" s="8"/>
      <c r="D626" s="78"/>
      <c r="E626" s="78"/>
      <c r="F626" s="78"/>
      <c r="G626" s="78"/>
      <c r="H626" s="20"/>
      <c r="I626" s="78">
        <v>529.96</v>
      </c>
      <c r="J626" s="78">
        <v>582.88</v>
      </c>
      <c r="K626" s="78">
        <v>1068.61</v>
      </c>
      <c r="L626" s="78">
        <v>1068.61</v>
      </c>
      <c r="M626" s="78">
        <v>503.77</v>
      </c>
      <c r="N626" s="78">
        <v>503.77</v>
      </c>
      <c r="O626" s="69">
        <v>755.66</v>
      </c>
      <c r="P626" s="1">
        <f t="shared" si="33"/>
        <v>5013.259999999999</v>
      </c>
    </row>
    <row r="627" spans="1:16" ht="15.75">
      <c r="A627" s="7">
        <f t="shared" si="34"/>
        <v>624</v>
      </c>
      <c r="B627" s="84" t="s">
        <v>977</v>
      </c>
      <c r="C627" s="8"/>
      <c r="D627" s="78"/>
      <c r="E627" s="78"/>
      <c r="F627" s="78"/>
      <c r="G627" s="78"/>
      <c r="H627" s="20"/>
      <c r="I627" s="78">
        <v>971.59</v>
      </c>
      <c r="J627" s="78">
        <v>1068.61</v>
      </c>
      <c r="K627" s="78">
        <v>732.93</v>
      </c>
      <c r="L627" s="78">
        <v>1262.8899999999999</v>
      </c>
      <c r="M627" s="78">
        <v>755.66</v>
      </c>
      <c r="N627" s="78">
        <v>-3.86</v>
      </c>
      <c r="O627" s="69">
        <v>1091.51</v>
      </c>
      <c r="P627" s="1">
        <f t="shared" si="33"/>
        <v>5879.33</v>
      </c>
    </row>
    <row r="628" spans="1:16" ht="15.75">
      <c r="A628" s="7">
        <f t="shared" si="34"/>
        <v>625</v>
      </c>
      <c r="B628" s="84" t="s">
        <v>978</v>
      </c>
      <c r="C628" s="8"/>
      <c r="D628" s="78"/>
      <c r="E628" s="78"/>
      <c r="F628" s="78"/>
      <c r="G628" s="78"/>
      <c r="H628" s="20"/>
      <c r="I628" s="78">
        <v>1148.23</v>
      </c>
      <c r="J628" s="78">
        <v>1262.8899999999999</v>
      </c>
      <c r="K628" s="78">
        <v>874.31</v>
      </c>
      <c r="L628" s="78">
        <v>971.46</v>
      </c>
      <c r="M628" s="78">
        <v>1091.51</v>
      </c>
      <c r="N628" s="78">
        <v>1091.51</v>
      </c>
      <c r="O628" s="69">
        <v>839.62</v>
      </c>
      <c r="P628" s="1">
        <f t="shared" si="33"/>
        <v>7279.53</v>
      </c>
    </row>
    <row r="629" spans="1:16" ht="15.75">
      <c r="A629" s="7">
        <f t="shared" si="34"/>
        <v>626</v>
      </c>
      <c r="B629" s="84" t="s">
        <v>979</v>
      </c>
      <c r="C629" s="8"/>
      <c r="D629" s="78"/>
      <c r="E629" s="78"/>
      <c r="F629" s="78"/>
      <c r="G629" s="78"/>
      <c r="H629" s="20"/>
      <c r="I629" s="78">
        <v>794.93</v>
      </c>
      <c r="J629" s="78">
        <v>874.31</v>
      </c>
      <c r="K629" s="78">
        <v>1651.48</v>
      </c>
      <c r="L629" s="78">
        <v>1651.48</v>
      </c>
      <c r="M629" s="78">
        <v>839.62</v>
      </c>
      <c r="N629" s="78">
        <v>839.62</v>
      </c>
      <c r="O629" s="69">
        <v>1427.35</v>
      </c>
      <c r="P629" s="1">
        <f t="shared" si="33"/>
        <v>8078.789999999999</v>
      </c>
    </row>
    <row r="630" spans="1:16" ht="15.75">
      <c r="A630" s="7">
        <f t="shared" si="34"/>
        <v>627</v>
      </c>
      <c r="B630" s="84" t="s">
        <v>980</v>
      </c>
      <c r="C630" s="8"/>
      <c r="D630" s="78"/>
      <c r="E630" s="78"/>
      <c r="F630" s="78"/>
      <c r="G630" s="78"/>
      <c r="H630" s="20"/>
      <c r="I630" s="78">
        <v>1324.88</v>
      </c>
      <c r="J630" s="78">
        <v>1457.1799999999998</v>
      </c>
      <c r="K630" s="78">
        <v>1068.6</v>
      </c>
      <c r="L630" s="78">
        <v>1068.6</v>
      </c>
      <c r="M630" s="78">
        <v>1427.35</v>
      </c>
      <c r="N630" s="78">
        <v>1427.35</v>
      </c>
      <c r="O630" s="69">
        <v>923.59</v>
      </c>
      <c r="P630" s="1">
        <f t="shared" si="33"/>
        <v>8697.550000000001</v>
      </c>
    </row>
    <row r="631" spans="1:16" ht="15.75">
      <c r="A631" s="7">
        <f t="shared" si="34"/>
        <v>628</v>
      </c>
      <c r="B631" s="84" t="s">
        <v>981</v>
      </c>
      <c r="C631" s="8"/>
      <c r="D631" s="78"/>
      <c r="E631" s="78"/>
      <c r="F631" s="78"/>
      <c r="G631" s="78"/>
      <c r="H631" s="20"/>
      <c r="I631" s="78">
        <v>971.58</v>
      </c>
      <c r="J631" s="78">
        <v>1068.6</v>
      </c>
      <c r="K631" s="78">
        <v>680.03</v>
      </c>
      <c r="L631" s="78">
        <v>680.03</v>
      </c>
      <c r="M631" s="78">
        <v>923.59</v>
      </c>
      <c r="N631" s="78">
        <v>923.59</v>
      </c>
      <c r="O631" s="69">
        <v>671.69</v>
      </c>
      <c r="P631" s="1">
        <f t="shared" si="33"/>
        <v>5919.110000000001</v>
      </c>
    </row>
    <row r="632" spans="1:16" ht="15.75">
      <c r="A632" s="7">
        <f t="shared" si="34"/>
        <v>629</v>
      </c>
      <c r="B632" s="84" t="s">
        <v>982</v>
      </c>
      <c r="C632" s="8"/>
      <c r="D632" s="78"/>
      <c r="E632" s="78"/>
      <c r="F632" s="78"/>
      <c r="G632" s="78"/>
      <c r="H632" s="20"/>
      <c r="I632" s="78">
        <v>618.29</v>
      </c>
      <c r="J632" s="78">
        <v>680.03</v>
      </c>
      <c r="K632" s="78">
        <v>874.31</v>
      </c>
      <c r="L632" s="78">
        <v>874.31</v>
      </c>
      <c r="M632" s="78">
        <v>671.69</v>
      </c>
      <c r="N632" s="78">
        <v>671.69</v>
      </c>
      <c r="O632" s="69">
        <v>755.6600000000001</v>
      </c>
      <c r="P632" s="1">
        <f t="shared" si="33"/>
        <v>5145.98</v>
      </c>
    </row>
    <row r="633" spans="1:16" ht="15.75">
      <c r="A633" s="7">
        <f t="shared" si="34"/>
        <v>630</v>
      </c>
      <c r="B633" s="84" t="s">
        <v>983</v>
      </c>
      <c r="C633" s="8"/>
      <c r="D633" s="78"/>
      <c r="E633" s="78"/>
      <c r="F633" s="78"/>
      <c r="G633" s="78"/>
      <c r="H633" s="20"/>
      <c r="I633" s="78">
        <v>794.9300000000001</v>
      </c>
      <c r="J633" s="78">
        <v>874.31</v>
      </c>
      <c r="K633" s="78">
        <v>388.58</v>
      </c>
      <c r="L633" s="78">
        <v>388.58</v>
      </c>
      <c r="M633" s="78">
        <v>755.6600000000001</v>
      </c>
      <c r="N633" s="78">
        <v>755.6600000000001</v>
      </c>
      <c r="O633" s="69">
        <v>335.85</v>
      </c>
      <c r="P633" s="1">
        <f t="shared" si="33"/>
        <v>4293.570000000001</v>
      </c>
    </row>
    <row r="634" spans="1:16" ht="15.75">
      <c r="A634" s="7">
        <f t="shared" si="34"/>
        <v>631</v>
      </c>
      <c r="B634" s="84" t="s">
        <v>984</v>
      </c>
      <c r="C634" s="8"/>
      <c r="D634" s="78"/>
      <c r="E634" s="78"/>
      <c r="F634" s="78"/>
      <c r="G634" s="78"/>
      <c r="H634" s="20"/>
      <c r="I634" s="78">
        <v>353.3</v>
      </c>
      <c r="J634" s="78">
        <v>388.58</v>
      </c>
      <c r="K634" s="78">
        <v>680.02</v>
      </c>
      <c r="L634" s="78">
        <v>680.02</v>
      </c>
      <c r="M634" s="78">
        <v>335.85</v>
      </c>
      <c r="N634" s="78">
        <v>335.85</v>
      </c>
      <c r="O634" s="69">
        <v>587.73</v>
      </c>
      <c r="P634" s="1">
        <f t="shared" si="33"/>
        <v>3361.35</v>
      </c>
    </row>
    <row r="635" spans="1:16" ht="15.75">
      <c r="A635" s="7">
        <f t="shared" si="34"/>
        <v>632</v>
      </c>
      <c r="B635" s="84" t="s">
        <v>985</v>
      </c>
      <c r="C635" s="8"/>
      <c r="D635" s="78"/>
      <c r="E635" s="78"/>
      <c r="F635" s="78"/>
      <c r="G635" s="78"/>
      <c r="H635" s="20"/>
      <c r="I635" s="78">
        <v>618.28</v>
      </c>
      <c r="J635" s="78">
        <v>680.02</v>
      </c>
      <c r="K635" s="78">
        <v>229.57</v>
      </c>
      <c r="L635" s="78">
        <v>971.45</v>
      </c>
      <c r="M635" s="78">
        <v>587.73</v>
      </c>
      <c r="N635" s="78">
        <v>587.73</v>
      </c>
      <c r="O635" s="69">
        <v>503.77</v>
      </c>
      <c r="P635" s="1">
        <f t="shared" si="33"/>
        <v>4178.549999999999</v>
      </c>
    </row>
    <row r="636" spans="1:16" ht="15.75">
      <c r="A636" s="7">
        <f t="shared" si="34"/>
        <v>633</v>
      </c>
      <c r="B636" s="84" t="s">
        <v>986</v>
      </c>
      <c r="C636" s="8"/>
      <c r="D636" s="78"/>
      <c r="E636" s="78"/>
      <c r="F636" s="78"/>
      <c r="G636" s="78"/>
      <c r="H636" s="20"/>
      <c r="I636" s="78">
        <v>883.25</v>
      </c>
      <c r="J636" s="78">
        <v>971.45</v>
      </c>
      <c r="K636" s="78">
        <v>1165.75</v>
      </c>
      <c r="L636" s="70">
        <v>1165.75</v>
      </c>
      <c r="M636" s="78">
        <v>839.62</v>
      </c>
      <c r="N636" s="78">
        <v>503.77</v>
      </c>
      <c r="O636" s="69">
        <v>1007.54</v>
      </c>
      <c r="P636" s="1">
        <f t="shared" si="33"/>
        <v>6537.13</v>
      </c>
    </row>
    <row r="637" spans="1:16" ht="15.75">
      <c r="A637" s="7">
        <f t="shared" si="34"/>
        <v>634</v>
      </c>
      <c r="B637" s="84" t="s">
        <v>987</v>
      </c>
      <c r="C637" s="8"/>
      <c r="D637" s="78"/>
      <c r="E637" s="78"/>
      <c r="F637" s="78"/>
      <c r="G637" s="78"/>
      <c r="H637" s="20"/>
      <c r="I637" s="78">
        <v>529.96</v>
      </c>
      <c r="J637" s="78">
        <v>582.88</v>
      </c>
      <c r="K637" s="78">
        <v>582.88</v>
      </c>
      <c r="L637" s="78">
        <v>485.73</v>
      </c>
      <c r="M637" s="78">
        <v>419.81</v>
      </c>
      <c r="N637" s="78">
        <v>419.81</v>
      </c>
      <c r="O637" s="69">
        <v>419.81</v>
      </c>
      <c r="P637" s="1">
        <f t="shared" si="33"/>
        <v>3440.88</v>
      </c>
    </row>
    <row r="638" spans="1:16" ht="15.75">
      <c r="A638" s="7">
        <f t="shared" si="34"/>
        <v>635</v>
      </c>
      <c r="B638" s="84" t="s">
        <v>988</v>
      </c>
      <c r="C638" s="8"/>
      <c r="D638" s="78"/>
      <c r="E638" s="78"/>
      <c r="F638" s="78"/>
      <c r="G638" s="78"/>
      <c r="H638" s="20"/>
      <c r="I638" s="78">
        <v>441.63</v>
      </c>
      <c r="J638" s="78">
        <v>485.73</v>
      </c>
      <c r="K638" s="78">
        <v>485.73</v>
      </c>
      <c r="L638" s="78">
        <v>485.73</v>
      </c>
      <c r="M638" s="78">
        <v>419.81</v>
      </c>
      <c r="N638" s="78">
        <v>419.81</v>
      </c>
      <c r="O638" s="69">
        <v>419.81</v>
      </c>
      <c r="P638" s="1">
        <f t="shared" si="33"/>
        <v>3158.25</v>
      </c>
    </row>
    <row r="639" spans="1:16" ht="15.75">
      <c r="A639" s="7">
        <f t="shared" si="34"/>
        <v>636</v>
      </c>
      <c r="B639" s="84" t="s">
        <v>989</v>
      </c>
      <c r="C639" s="8"/>
      <c r="D639" s="78"/>
      <c r="E639" s="78"/>
      <c r="F639" s="78"/>
      <c r="G639" s="78"/>
      <c r="H639" s="20"/>
      <c r="I639" s="78">
        <v>529.96</v>
      </c>
      <c r="J639" s="78">
        <v>582.88</v>
      </c>
      <c r="K639" s="78">
        <v>582.88</v>
      </c>
      <c r="L639" s="78">
        <v>582.88</v>
      </c>
      <c r="M639" s="78">
        <v>503.77</v>
      </c>
      <c r="N639" s="78">
        <v>503.77</v>
      </c>
      <c r="O639" s="69">
        <v>503.77</v>
      </c>
      <c r="P639" s="1">
        <f t="shared" si="33"/>
        <v>3789.9100000000003</v>
      </c>
    </row>
    <row r="640" spans="1:16" ht="15.75">
      <c r="A640" s="7">
        <f t="shared" si="34"/>
        <v>637</v>
      </c>
      <c r="B640" s="84" t="s">
        <v>990</v>
      </c>
      <c r="C640" s="8"/>
      <c r="D640" s="78"/>
      <c r="E640" s="78"/>
      <c r="F640" s="78"/>
      <c r="G640" s="78"/>
      <c r="H640" s="20"/>
      <c r="I640" s="78">
        <v>618.2900000000001</v>
      </c>
      <c r="J640" s="78">
        <v>680.03</v>
      </c>
      <c r="K640" s="78">
        <v>680.03</v>
      </c>
      <c r="L640" s="78">
        <v>680.03</v>
      </c>
      <c r="M640" s="78">
        <v>587.73</v>
      </c>
      <c r="N640" s="78">
        <v>587.73</v>
      </c>
      <c r="O640" s="69">
        <v>587.73</v>
      </c>
      <c r="P640" s="1">
        <f t="shared" si="33"/>
        <v>4421.57</v>
      </c>
    </row>
    <row r="641" spans="1:16" ht="15.75">
      <c r="A641" s="7">
        <f t="shared" si="34"/>
        <v>638</v>
      </c>
      <c r="B641" s="84" t="s">
        <v>991</v>
      </c>
      <c r="C641" s="8"/>
      <c r="D641" s="78"/>
      <c r="E641" s="78"/>
      <c r="F641" s="78"/>
      <c r="G641" s="78"/>
      <c r="H641" s="20"/>
      <c r="I641" s="78">
        <v>1034.68</v>
      </c>
      <c r="J641" s="78">
        <v>1068.61</v>
      </c>
      <c r="K641" s="78">
        <v>513.49</v>
      </c>
      <c r="L641" s="78">
        <v>906.7</v>
      </c>
      <c r="M641" s="78">
        <v>966.37</v>
      </c>
      <c r="N641" s="78">
        <v>855.35</v>
      </c>
      <c r="O641" s="69">
        <v>1146.78</v>
      </c>
      <c r="P641" s="1">
        <f t="shared" si="33"/>
        <v>6491.98</v>
      </c>
    </row>
    <row r="642" spans="1:16" ht="15.75">
      <c r="A642" s="7">
        <f t="shared" si="34"/>
        <v>639</v>
      </c>
      <c r="B642" s="84" t="s">
        <v>992</v>
      </c>
      <c r="C642" s="8"/>
      <c r="D642" s="78"/>
      <c r="E642" s="78"/>
      <c r="F642" s="78"/>
      <c r="G642" s="78"/>
      <c r="H642" s="20"/>
      <c r="I642" s="78">
        <v>618.28</v>
      </c>
      <c r="J642" s="78">
        <v>680.02</v>
      </c>
      <c r="K642" s="78">
        <v>680.02</v>
      </c>
      <c r="L642" s="78">
        <v>777.17</v>
      </c>
      <c r="M642" s="78">
        <v>671.7</v>
      </c>
      <c r="N642" s="78">
        <v>671.7</v>
      </c>
      <c r="O642" s="69">
        <v>671.7</v>
      </c>
      <c r="P642" s="1">
        <f t="shared" si="33"/>
        <v>4770.589999999999</v>
      </c>
    </row>
    <row r="643" spans="1:16" ht="15.75">
      <c r="A643" s="7">
        <f t="shared" si="34"/>
        <v>640</v>
      </c>
      <c r="B643" s="84" t="s">
        <v>993</v>
      </c>
      <c r="C643" s="8"/>
      <c r="D643" s="78"/>
      <c r="E643" s="78"/>
      <c r="F643" s="78"/>
      <c r="G643" s="78"/>
      <c r="H643" s="20"/>
      <c r="I643" s="78">
        <v>706.61</v>
      </c>
      <c r="J643" s="78">
        <v>777.1700000000001</v>
      </c>
      <c r="K643" s="78">
        <v>777.1700000000001</v>
      </c>
      <c r="L643" s="78">
        <v>777.1700000000001</v>
      </c>
      <c r="M643" s="78">
        <v>671.68</v>
      </c>
      <c r="N643" s="78">
        <v>503.76</v>
      </c>
      <c r="O643" s="69">
        <v>503.76</v>
      </c>
      <c r="P643" s="1">
        <f t="shared" si="33"/>
        <v>4717.320000000001</v>
      </c>
    </row>
    <row r="644" spans="1:16" ht="15.75">
      <c r="A644" s="7">
        <f t="shared" si="34"/>
        <v>641</v>
      </c>
      <c r="B644" s="84" t="s">
        <v>994</v>
      </c>
      <c r="C644" s="8"/>
      <c r="D644" s="78"/>
      <c r="E644" s="78"/>
      <c r="F644" s="78"/>
      <c r="G644" s="78"/>
      <c r="H644" s="20"/>
      <c r="I644" s="78">
        <v>592</v>
      </c>
      <c r="J644" s="78">
        <v>744.79</v>
      </c>
      <c r="K644" s="78">
        <v>721.66</v>
      </c>
      <c r="L644" s="78">
        <v>678.87</v>
      </c>
      <c r="M644" s="78">
        <v>477.17</v>
      </c>
      <c r="N644" s="78">
        <v>592.36</v>
      </c>
      <c r="O644" s="69">
        <v>553.96</v>
      </c>
      <c r="P644" s="1">
        <f t="shared" si="33"/>
        <v>4360.8099999999995</v>
      </c>
    </row>
    <row r="645" spans="1:16" ht="15.75">
      <c r="A645" s="7">
        <f t="shared" si="34"/>
        <v>642</v>
      </c>
      <c r="B645" s="84" t="s">
        <v>995</v>
      </c>
      <c r="C645" s="8"/>
      <c r="D645" s="78"/>
      <c r="E645" s="78"/>
      <c r="F645" s="78"/>
      <c r="G645" s="78"/>
      <c r="H645" s="20"/>
      <c r="I645" s="78">
        <v>529.96</v>
      </c>
      <c r="J645" s="78">
        <v>582.88</v>
      </c>
      <c r="K645" s="78">
        <v>582.88</v>
      </c>
      <c r="L645" s="78">
        <v>582.88</v>
      </c>
      <c r="M645" s="78">
        <v>503.78</v>
      </c>
      <c r="N645" s="78">
        <v>503.78</v>
      </c>
      <c r="O645" s="69">
        <v>503.78</v>
      </c>
      <c r="P645" s="1">
        <f aca="true" t="shared" si="35" ref="P645:P708">D645+E645+F645+G645+H645+I645+J645+K645+L645+M645+N645+O645</f>
        <v>3789.9399999999996</v>
      </c>
    </row>
    <row r="646" spans="1:16" ht="15.75">
      <c r="A646" s="7">
        <f t="shared" si="34"/>
        <v>643</v>
      </c>
      <c r="B646" s="84" t="s">
        <v>996</v>
      </c>
      <c r="C646" s="8"/>
      <c r="D646" s="78"/>
      <c r="E646" s="78"/>
      <c r="F646" s="78"/>
      <c r="G646" s="78"/>
      <c r="H646" s="20"/>
      <c r="I646" s="78">
        <v>264.98</v>
      </c>
      <c r="J646" s="78">
        <v>291.44</v>
      </c>
      <c r="K646" s="78">
        <v>291.44</v>
      </c>
      <c r="L646" s="78">
        <v>291.44</v>
      </c>
      <c r="M646" s="78">
        <v>251.89</v>
      </c>
      <c r="N646" s="78">
        <v>251.89</v>
      </c>
      <c r="O646" s="69">
        <v>251.89</v>
      </c>
      <c r="P646" s="1">
        <f t="shared" si="35"/>
        <v>1894.9699999999998</v>
      </c>
    </row>
    <row r="647" spans="1:16" ht="15.75">
      <c r="A647" s="7">
        <f t="shared" si="34"/>
        <v>644</v>
      </c>
      <c r="B647" s="84" t="s">
        <v>997</v>
      </c>
      <c r="C647" s="8"/>
      <c r="D647" s="78"/>
      <c r="E647" s="78"/>
      <c r="F647" s="78"/>
      <c r="G647" s="78"/>
      <c r="H647" s="20"/>
      <c r="I647" s="78">
        <v>353.3</v>
      </c>
      <c r="J647" s="78">
        <v>388.58</v>
      </c>
      <c r="K647" s="78">
        <v>388.58</v>
      </c>
      <c r="L647" s="78">
        <v>388.58</v>
      </c>
      <c r="M647" s="78">
        <v>335.85</v>
      </c>
      <c r="N647" s="78">
        <v>335.85</v>
      </c>
      <c r="O647" s="69">
        <v>335.85</v>
      </c>
      <c r="P647" s="1">
        <f t="shared" si="35"/>
        <v>2526.5899999999997</v>
      </c>
    </row>
    <row r="648" spans="1:16" ht="15.75">
      <c r="A648" s="7">
        <f aca="true" t="shared" si="36" ref="A648:A711">A647+1</f>
        <v>645</v>
      </c>
      <c r="B648" s="84" t="s">
        <v>998</v>
      </c>
      <c r="C648" s="8"/>
      <c r="D648" s="78"/>
      <c r="E648" s="78"/>
      <c r="F648" s="78"/>
      <c r="G648" s="78"/>
      <c r="H648" s="20"/>
      <c r="I648" s="78">
        <v>196.64000000000001</v>
      </c>
      <c r="J648" s="78">
        <v>231.54</v>
      </c>
      <c r="K648" s="78">
        <v>-104.33</v>
      </c>
      <c r="L648" s="78">
        <v>143.41</v>
      </c>
      <c r="M648" s="78">
        <v>83.96</v>
      </c>
      <c r="N648" s="78">
        <v>130.22</v>
      </c>
      <c r="O648" s="69">
        <v>222.74</v>
      </c>
      <c r="P648" s="1">
        <f t="shared" si="35"/>
        <v>904.1800000000001</v>
      </c>
    </row>
    <row r="649" spans="1:16" ht="15.75">
      <c r="A649" s="7">
        <f t="shared" si="36"/>
        <v>646</v>
      </c>
      <c r="B649" s="84" t="s">
        <v>999</v>
      </c>
      <c r="C649" s="8"/>
      <c r="D649" s="78"/>
      <c r="E649" s="78"/>
      <c r="F649" s="78"/>
      <c r="G649" s="78"/>
      <c r="H649" s="20"/>
      <c r="I649" s="78">
        <v>245</v>
      </c>
      <c r="J649" s="78">
        <v>214.32</v>
      </c>
      <c r="K649" s="78">
        <v>379.33</v>
      </c>
      <c r="L649" s="78">
        <v>263.68</v>
      </c>
      <c r="M649" s="78">
        <v>352.96</v>
      </c>
      <c r="N649" s="78">
        <v>244.94</v>
      </c>
      <c r="O649" s="69">
        <v>275.94</v>
      </c>
      <c r="P649" s="1">
        <f t="shared" si="35"/>
        <v>1976.17</v>
      </c>
    </row>
    <row r="650" spans="1:16" ht="15.75">
      <c r="A650" s="7">
        <f t="shared" si="36"/>
        <v>647</v>
      </c>
      <c r="B650" s="84" t="s">
        <v>1000</v>
      </c>
      <c r="C650" s="8"/>
      <c r="D650" s="78"/>
      <c r="E650" s="78"/>
      <c r="F650" s="78"/>
      <c r="G650" s="78"/>
      <c r="H650" s="20"/>
      <c r="I650" s="78">
        <v>529.95</v>
      </c>
      <c r="J650" s="78">
        <v>582.87</v>
      </c>
      <c r="K650" s="78">
        <v>582.87</v>
      </c>
      <c r="L650" s="78">
        <v>680.02</v>
      </c>
      <c r="M650" s="78">
        <v>587.73</v>
      </c>
      <c r="N650" s="78">
        <v>587.73</v>
      </c>
      <c r="O650" s="69">
        <v>587.73</v>
      </c>
      <c r="P650" s="1">
        <f t="shared" si="35"/>
        <v>4138.9</v>
      </c>
    </row>
    <row r="651" spans="1:16" ht="15.75">
      <c r="A651" s="7">
        <f t="shared" si="36"/>
        <v>648</v>
      </c>
      <c r="B651" s="84" t="s">
        <v>1001</v>
      </c>
      <c r="C651" s="8"/>
      <c r="D651" s="78"/>
      <c r="E651" s="78"/>
      <c r="F651" s="78"/>
      <c r="G651" s="78"/>
      <c r="H651" s="20"/>
      <c r="I651" s="78">
        <v>618.28</v>
      </c>
      <c r="J651" s="78">
        <v>680.02</v>
      </c>
      <c r="K651" s="78">
        <v>680.02</v>
      </c>
      <c r="L651" s="78">
        <v>680.02</v>
      </c>
      <c r="M651" s="78">
        <v>587.73</v>
      </c>
      <c r="N651" s="78">
        <v>587.73</v>
      </c>
      <c r="O651" s="69">
        <v>587.73</v>
      </c>
      <c r="P651" s="1">
        <f t="shared" si="35"/>
        <v>4421.530000000001</v>
      </c>
    </row>
    <row r="652" spans="1:16" ht="15.75">
      <c r="A652" s="7">
        <f t="shared" si="36"/>
        <v>649</v>
      </c>
      <c r="B652" s="84" t="s">
        <v>1002</v>
      </c>
      <c r="C652" s="8"/>
      <c r="D652" s="78"/>
      <c r="E652" s="78"/>
      <c r="F652" s="78"/>
      <c r="G652" s="78"/>
      <c r="H652" s="20"/>
      <c r="I652" s="78">
        <v>374.33</v>
      </c>
      <c r="J652" s="78">
        <v>388.58</v>
      </c>
      <c r="K652" s="78">
        <v>-478.8</v>
      </c>
      <c r="L652" s="78">
        <v>112.41</v>
      </c>
      <c r="M652" s="78">
        <v>2339.37</v>
      </c>
      <c r="N652" s="78">
        <v>204.47</v>
      </c>
      <c r="O652" s="69">
        <v>169.77</v>
      </c>
      <c r="P652" s="1">
        <f t="shared" si="35"/>
        <v>3110.1299999999997</v>
      </c>
    </row>
    <row r="653" spans="1:16" ht="15.75">
      <c r="A653" s="7">
        <f t="shared" si="36"/>
        <v>650</v>
      </c>
      <c r="B653" s="84" t="s">
        <v>1003</v>
      </c>
      <c r="C653" s="8"/>
      <c r="D653" s="78"/>
      <c r="E653" s="78"/>
      <c r="F653" s="78"/>
      <c r="G653" s="78"/>
      <c r="H653" s="20"/>
      <c r="I653" s="78">
        <v>529.96</v>
      </c>
      <c r="J653" s="78">
        <v>582.88</v>
      </c>
      <c r="K653" s="78">
        <v>582.88</v>
      </c>
      <c r="L653" s="78">
        <v>582.88</v>
      </c>
      <c r="M653" s="78">
        <v>503.78</v>
      </c>
      <c r="N653" s="78">
        <v>503.78</v>
      </c>
      <c r="O653" s="69">
        <v>503.78</v>
      </c>
      <c r="P653" s="1">
        <f t="shared" si="35"/>
        <v>3789.9399999999996</v>
      </c>
    </row>
    <row r="654" spans="1:16" ht="15.75">
      <c r="A654" s="7">
        <f t="shared" si="36"/>
        <v>651</v>
      </c>
      <c r="B654" s="84" t="s">
        <v>1004</v>
      </c>
      <c r="C654" s="8"/>
      <c r="D654" s="78"/>
      <c r="E654" s="78"/>
      <c r="F654" s="78"/>
      <c r="G654" s="78"/>
      <c r="H654" s="20"/>
      <c r="I654" s="78">
        <v>794.93</v>
      </c>
      <c r="J654" s="78">
        <v>874.31</v>
      </c>
      <c r="K654" s="78">
        <v>874.31</v>
      </c>
      <c r="L654" s="78">
        <v>874.31</v>
      </c>
      <c r="M654" s="78">
        <v>755.66</v>
      </c>
      <c r="N654" s="78">
        <v>755.66</v>
      </c>
      <c r="O654" s="69">
        <v>755.66</v>
      </c>
      <c r="P654" s="1">
        <f t="shared" si="35"/>
        <v>5684.839999999999</v>
      </c>
    </row>
    <row r="655" spans="1:16" ht="15.75">
      <c r="A655" s="7">
        <f t="shared" si="36"/>
        <v>652</v>
      </c>
      <c r="B655" s="84" t="s">
        <v>1005</v>
      </c>
      <c r="C655" s="8"/>
      <c r="D655" s="78"/>
      <c r="E655" s="78"/>
      <c r="F655" s="78"/>
      <c r="G655" s="78"/>
      <c r="H655" s="20"/>
      <c r="I655" s="78">
        <v>706.61</v>
      </c>
      <c r="J655" s="78">
        <v>777.17</v>
      </c>
      <c r="K655" s="78">
        <v>777.17</v>
      </c>
      <c r="L655" s="78">
        <v>777.17</v>
      </c>
      <c r="M655" s="78">
        <v>671.7</v>
      </c>
      <c r="N655" s="78">
        <v>671.7</v>
      </c>
      <c r="O655" s="69">
        <v>671.7</v>
      </c>
      <c r="P655" s="1">
        <f t="shared" si="35"/>
        <v>5053.219999999999</v>
      </c>
    </row>
    <row r="656" spans="1:16" ht="15.75">
      <c r="A656" s="7">
        <f t="shared" si="36"/>
        <v>653</v>
      </c>
      <c r="B656" s="84" t="s">
        <v>1006</v>
      </c>
      <c r="C656" s="8"/>
      <c r="D656" s="78"/>
      <c r="E656" s="78"/>
      <c r="F656" s="78"/>
      <c r="G656" s="78"/>
      <c r="H656" s="20"/>
      <c r="I656" s="78">
        <v>706.61</v>
      </c>
      <c r="J656" s="78">
        <v>777.1700000000001</v>
      </c>
      <c r="K656" s="78">
        <v>777.1700000000001</v>
      </c>
      <c r="L656" s="78">
        <v>777.1700000000001</v>
      </c>
      <c r="M656" s="78">
        <v>671.7</v>
      </c>
      <c r="N656" s="78">
        <v>671.7</v>
      </c>
      <c r="O656" s="69">
        <v>671.7</v>
      </c>
      <c r="P656" s="1">
        <f t="shared" si="35"/>
        <v>5053.22</v>
      </c>
    </row>
    <row r="657" spans="1:16" ht="15.75">
      <c r="A657" s="7">
        <f t="shared" si="36"/>
        <v>654</v>
      </c>
      <c r="B657" s="84" t="s">
        <v>1007</v>
      </c>
      <c r="C657" s="8"/>
      <c r="D657" s="78"/>
      <c r="E657" s="78"/>
      <c r="F657" s="78"/>
      <c r="G657" s="78"/>
      <c r="H657" s="20"/>
      <c r="I657" s="78">
        <v>441.63</v>
      </c>
      <c r="J657" s="78">
        <v>485.73</v>
      </c>
      <c r="K657" s="78">
        <v>485.73</v>
      </c>
      <c r="L657" s="78">
        <v>485.73</v>
      </c>
      <c r="M657" s="78">
        <v>419.81</v>
      </c>
      <c r="N657" s="78">
        <v>381.14</v>
      </c>
      <c r="O657" s="69">
        <v>503.78</v>
      </c>
      <c r="P657" s="1">
        <f t="shared" si="35"/>
        <v>3203.55</v>
      </c>
    </row>
    <row r="658" spans="1:16" ht="15.75">
      <c r="A658" s="7">
        <f t="shared" si="36"/>
        <v>655</v>
      </c>
      <c r="B658" s="84" t="s">
        <v>1008</v>
      </c>
      <c r="C658" s="8"/>
      <c r="D658" s="78"/>
      <c r="E658" s="78"/>
      <c r="F658" s="78"/>
      <c r="G658" s="78"/>
      <c r="H658" s="20"/>
      <c r="I658" s="78">
        <v>740.26</v>
      </c>
      <c r="J658" s="78">
        <v>906.7</v>
      </c>
      <c r="K658" s="78">
        <v>837.54</v>
      </c>
      <c r="L658" s="78">
        <v>831.53</v>
      </c>
      <c r="M658" s="78">
        <v>717.72</v>
      </c>
      <c r="N658" s="78">
        <v>781.33</v>
      </c>
      <c r="O658" s="69">
        <v>781.33</v>
      </c>
      <c r="P658" s="1">
        <f t="shared" si="35"/>
        <v>5596.41</v>
      </c>
    </row>
    <row r="659" spans="1:16" ht="15.75">
      <c r="A659" s="7">
        <f t="shared" si="36"/>
        <v>656</v>
      </c>
      <c r="B659" s="84" t="s">
        <v>1009</v>
      </c>
      <c r="C659" s="8"/>
      <c r="D659" s="78"/>
      <c r="E659" s="78"/>
      <c r="F659" s="78"/>
      <c r="G659" s="78"/>
      <c r="H659" s="20"/>
      <c r="I659" s="78">
        <v>189.27</v>
      </c>
      <c r="J659" s="78">
        <v>161.91</v>
      </c>
      <c r="K659" s="78">
        <v>231.3</v>
      </c>
      <c r="L659" s="78">
        <v>138.78</v>
      </c>
      <c r="M659" s="78">
        <v>115.65</v>
      </c>
      <c r="N659" s="78">
        <v>138.78</v>
      </c>
      <c r="O659" s="69">
        <v>115.65</v>
      </c>
      <c r="P659" s="1">
        <f t="shared" si="35"/>
        <v>1091.34</v>
      </c>
    </row>
    <row r="660" spans="1:16" ht="15.75">
      <c r="A660" s="7">
        <f t="shared" si="36"/>
        <v>657</v>
      </c>
      <c r="B660" s="84" t="s">
        <v>1010</v>
      </c>
      <c r="C660" s="8"/>
      <c r="D660" s="78"/>
      <c r="E660" s="78"/>
      <c r="F660" s="78"/>
      <c r="G660" s="78"/>
      <c r="H660" s="20"/>
      <c r="I660" s="78">
        <v>264.98</v>
      </c>
      <c r="J660" s="78">
        <v>291.44</v>
      </c>
      <c r="K660" s="78">
        <v>291.44</v>
      </c>
      <c r="L660" s="78">
        <v>291.44</v>
      </c>
      <c r="M660" s="78">
        <v>251.88</v>
      </c>
      <c r="N660" s="78">
        <v>251.88</v>
      </c>
      <c r="O660" s="69">
        <v>251.88</v>
      </c>
      <c r="P660" s="1">
        <f t="shared" si="35"/>
        <v>1894.9400000000005</v>
      </c>
    </row>
    <row r="661" spans="1:16" ht="15.75">
      <c r="A661" s="7">
        <f t="shared" si="36"/>
        <v>658</v>
      </c>
      <c r="B661" s="84" t="s">
        <v>1011</v>
      </c>
      <c r="C661" s="8"/>
      <c r="D661" s="78"/>
      <c r="E661" s="78"/>
      <c r="F661" s="78"/>
      <c r="G661" s="78"/>
      <c r="H661" s="20"/>
      <c r="I661" s="78">
        <v>195.37</v>
      </c>
      <c r="J661" s="78">
        <v>214.88</v>
      </c>
      <c r="K661" s="78">
        <v>214.88</v>
      </c>
      <c r="L661" s="78">
        <v>214.88</v>
      </c>
      <c r="M661" s="78">
        <v>148.26</v>
      </c>
      <c r="N661" s="78">
        <v>148.26</v>
      </c>
      <c r="O661" s="69">
        <v>148.26</v>
      </c>
      <c r="P661" s="1">
        <f t="shared" si="35"/>
        <v>1284.79</v>
      </c>
    </row>
    <row r="662" spans="1:16" ht="15.75">
      <c r="A662" s="7">
        <f t="shared" si="36"/>
        <v>659</v>
      </c>
      <c r="B662" s="84" t="s">
        <v>1012</v>
      </c>
      <c r="C662" s="8"/>
      <c r="D662" s="78"/>
      <c r="E662" s="78"/>
      <c r="F662" s="78"/>
      <c r="G662" s="78"/>
      <c r="H662" s="20"/>
      <c r="I662" s="78">
        <v>529.96</v>
      </c>
      <c r="J662" s="78">
        <v>582.88</v>
      </c>
      <c r="K662" s="78">
        <v>582.88</v>
      </c>
      <c r="L662" s="78">
        <v>582.88</v>
      </c>
      <c r="M662" s="78">
        <v>652.03</v>
      </c>
      <c r="N662" s="78">
        <v>188.29</v>
      </c>
      <c r="O662" s="69">
        <v>652.03</v>
      </c>
      <c r="P662" s="1">
        <f t="shared" si="35"/>
        <v>3770.95</v>
      </c>
    </row>
    <row r="663" spans="1:16" ht="15.75">
      <c r="A663" s="7">
        <f t="shared" si="36"/>
        <v>660</v>
      </c>
      <c r="B663" s="84" t="s">
        <v>1013</v>
      </c>
      <c r="C663" s="8"/>
      <c r="D663" s="78"/>
      <c r="E663" s="78"/>
      <c r="F663" s="78"/>
      <c r="G663" s="78"/>
      <c r="H663" s="20"/>
      <c r="I663" s="78">
        <v>390.74</v>
      </c>
      <c r="J663" s="78">
        <v>1035.38</v>
      </c>
      <c r="K663" s="78">
        <v>644.64</v>
      </c>
      <c r="L663" s="78">
        <v>644.64</v>
      </c>
      <c r="M663" s="78">
        <v>288.4</v>
      </c>
      <c r="N663" s="78">
        <v>444.78999999999996</v>
      </c>
      <c r="O663" s="69">
        <v>444.78999999999996</v>
      </c>
      <c r="P663" s="1">
        <f t="shared" si="35"/>
        <v>3893.38</v>
      </c>
    </row>
    <row r="664" spans="1:16" ht="15.75">
      <c r="A664" s="7">
        <f t="shared" si="36"/>
        <v>661</v>
      </c>
      <c r="B664" s="84" t="s">
        <v>1014</v>
      </c>
      <c r="C664" s="8"/>
      <c r="D664" s="78"/>
      <c r="E664" s="78"/>
      <c r="F664" s="78"/>
      <c r="G664" s="78"/>
      <c r="H664" s="20"/>
      <c r="I664" s="78">
        <v>412.61</v>
      </c>
      <c r="J664" s="78">
        <v>469.31</v>
      </c>
      <c r="K664" s="78">
        <v>469.31</v>
      </c>
      <c r="L664" s="78">
        <v>922.19</v>
      </c>
      <c r="M664" s="78">
        <v>699.22</v>
      </c>
      <c r="N664" s="78">
        <v>676.09</v>
      </c>
      <c r="O664" s="69">
        <v>583.57</v>
      </c>
      <c r="P664" s="1">
        <f t="shared" si="35"/>
        <v>4232.3</v>
      </c>
    </row>
    <row r="665" spans="1:16" ht="15.75">
      <c r="A665" s="7">
        <f t="shared" si="36"/>
        <v>662</v>
      </c>
      <c r="B665" s="84" t="s">
        <v>1015</v>
      </c>
      <c r="C665" s="8"/>
      <c r="D665" s="78"/>
      <c r="E665" s="78"/>
      <c r="F665" s="78"/>
      <c r="G665" s="78"/>
      <c r="H665" s="20"/>
      <c r="I665" s="78">
        <v>315.45</v>
      </c>
      <c r="J665" s="78">
        <v>370.08</v>
      </c>
      <c r="K665" s="78">
        <v>462.6</v>
      </c>
      <c r="L665" s="78">
        <v>323.82</v>
      </c>
      <c r="M665" s="78">
        <v>393.21</v>
      </c>
      <c r="N665" s="78">
        <v>346.95</v>
      </c>
      <c r="O665" s="69">
        <v>325.67</v>
      </c>
      <c r="P665" s="1">
        <f t="shared" si="35"/>
        <v>2537.78</v>
      </c>
    </row>
    <row r="666" spans="1:16" ht="15.75">
      <c r="A666" s="7">
        <f t="shared" si="36"/>
        <v>663</v>
      </c>
      <c r="B666" s="84" t="s">
        <v>1016</v>
      </c>
      <c r="C666" s="8"/>
      <c r="D666" s="78"/>
      <c r="E666" s="78"/>
      <c r="F666" s="78"/>
      <c r="G666" s="78"/>
      <c r="H666" s="20"/>
      <c r="I666" s="78">
        <v>781.47</v>
      </c>
      <c r="J666" s="78">
        <v>859.51</v>
      </c>
      <c r="K666" s="78">
        <v>859.51</v>
      </c>
      <c r="L666" s="78">
        <v>859.51</v>
      </c>
      <c r="M666" s="78">
        <v>593.05</v>
      </c>
      <c r="N666" s="78">
        <v>593.05</v>
      </c>
      <c r="O666" s="69">
        <v>593.05</v>
      </c>
      <c r="P666" s="1">
        <f t="shared" si="35"/>
        <v>5139.150000000001</v>
      </c>
    </row>
    <row r="667" spans="1:16" ht="15.75">
      <c r="A667" s="7">
        <f t="shared" si="36"/>
        <v>664</v>
      </c>
      <c r="B667" s="84" t="s">
        <v>1017</v>
      </c>
      <c r="C667" s="8"/>
      <c r="D667" s="78"/>
      <c r="E667" s="78"/>
      <c r="F667" s="78"/>
      <c r="G667" s="78"/>
      <c r="H667" s="20"/>
      <c r="I667" s="78">
        <v>781.48</v>
      </c>
      <c r="J667" s="78">
        <v>859.51</v>
      </c>
      <c r="K667" s="78">
        <v>859.51</v>
      </c>
      <c r="L667" s="78">
        <v>859.51</v>
      </c>
      <c r="M667" s="78">
        <v>593.05</v>
      </c>
      <c r="N667" s="78">
        <v>593.05</v>
      </c>
      <c r="O667" s="69">
        <v>593.05</v>
      </c>
      <c r="P667" s="1">
        <f t="shared" si="35"/>
        <v>5139.160000000001</v>
      </c>
    </row>
    <row r="668" spans="1:16" ht="15.75">
      <c r="A668" s="7">
        <f t="shared" si="36"/>
        <v>665</v>
      </c>
      <c r="B668" s="84" t="s">
        <v>1018</v>
      </c>
      <c r="C668" s="8"/>
      <c r="D668" s="78"/>
      <c r="E668" s="78"/>
      <c r="F668" s="78"/>
      <c r="G668" s="78"/>
      <c r="H668" s="20"/>
      <c r="I668" s="78">
        <v>1367.58</v>
      </c>
      <c r="J668" s="78">
        <v>1504.15</v>
      </c>
      <c r="K668" s="78">
        <v>1504.15</v>
      </c>
      <c r="L668" s="78">
        <v>1504.15</v>
      </c>
      <c r="M668" s="78">
        <v>1037.8400000000001</v>
      </c>
      <c r="N668" s="78">
        <v>1037.8400000000001</v>
      </c>
      <c r="O668" s="69">
        <v>1037.8400000000001</v>
      </c>
      <c r="P668" s="1">
        <f t="shared" si="35"/>
        <v>8993.550000000001</v>
      </c>
    </row>
    <row r="669" spans="1:16" ht="15.75">
      <c r="A669" s="7">
        <f t="shared" si="36"/>
        <v>666</v>
      </c>
      <c r="B669" s="84" t="s">
        <v>1019</v>
      </c>
      <c r="C669" s="8"/>
      <c r="D669" s="78"/>
      <c r="E669" s="78"/>
      <c r="F669" s="78"/>
      <c r="G669" s="78"/>
      <c r="H669" s="20"/>
      <c r="I669" s="78">
        <v>195.37</v>
      </c>
      <c r="J669" s="78">
        <v>214.88</v>
      </c>
      <c r="K669" s="78">
        <v>214.88</v>
      </c>
      <c r="L669" s="78">
        <v>214.88</v>
      </c>
      <c r="M669" s="78">
        <v>148.26</v>
      </c>
      <c r="N669" s="78">
        <v>148.26</v>
      </c>
      <c r="O669" s="69">
        <v>148.26</v>
      </c>
      <c r="P669" s="1">
        <f t="shared" si="35"/>
        <v>1284.79</v>
      </c>
    </row>
    <row r="670" spans="1:16" ht="15.75">
      <c r="A670" s="7">
        <f t="shared" si="36"/>
        <v>667</v>
      </c>
      <c r="B670" s="84" t="s">
        <v>1020</v>
      </c>
      <c r="C670" s="8"/>
      <c r="D670" s="78"/>
      <c r="E670" s="78"/>
      <c r="F670" s="78"/>
      <c r="G670" s="78"/>
      <c r="H670" s="20"/>
      <c r="I670" s="78">
        <v>390.74</v>
      </c>
      <c r="J670" s="78">
        <v>644.64</v>
      </c>
      <c r="K670" s="78">
        <v>644.64</v>
      </c>
      <c r="L670" s="78">
        <v>644.64</v>
      </c>
      <c r="M670" s="78">
        <v>444.79</v>
      </c>
      <c r="N670" s="78">
        <v>593.06</v>
      </c>
      <c r="O670" s="69">
        <v>593.06</v>
      </c>
      <c r="P670" s="1">
        <f t="shared" si="35"/>
        <v>3955.5699999999997</v>
      </c>
    </row>
    <row r="671" spans="1:16" ht="15.75">
      <c r="A671" s="7">
        <f t="shared" si="36"/>
        <v>668</v>
      </c>
      <c r="B671" s="84" t="s">
        <v>1021</v>
      </c>
      <c r="C671" s="8"/>
      <c r="D671" s="78"/>
      <c r="E671" s="78"/>
      <c r="F671" s="78"/>
      <c r="G671" s="78"/>
      <c r="H671" s="20"/>
      <c r="I671" s="78">
        <v>1367.58</v>
      </c>
      <c r="J671" s="78">
        <v>1504.15</v>
      </c>
      <c r="K671" s="78">
        <v>1504.15</v>
      </c>
      <c r="L671" s="78">
        <v>1504.15</v>
      </c>
      <c r="M671" s="78">
        <v>1037.85</v>
      </c>
      <c r="N671" s="78">
        <v>1037.85</v>
      </c>
      <c r="O671" s="69">
        <v>1037.85</v>
      </c>
      <c r="P671" s="1">
        <f t="shared" si="35"/>
        <v>8993.580000000002</v>
      </c>
    </row>
    <row r="672" spans="1:16" ht="15.75">
      <c r="A672" s="7">
        <f t="shared" si="36"/>
        <v>669</v>
      </c>
      <c r="B672" s="84" t="s">
        <v>1022</v>
      </c>
      <c r="C672" s="8"/>
      <c r="D672" s="78"/>
      <c r="E672" s="78"/>
      <c r="F672" s="78"/>
      <c r="G672" s="78"/>
      <c r="H672" s="20"/>
      <c r="I672" s="78">
        <v>586.11</v>
      </c>
      <c r="J672" s="78">
        <v>644.64</v>
      </c>
      <c r="K672" s="78">
        <v>644.64</v>
      </c>
      <c r="L672" s="78">
        <v>644.64</v>
      </c>
      <c r="M672" s="78">
        <v>444.78999999999996</v>
      </c>
      <c r="N672" s="78">
        <v>444.78999999999996</v>
      </c>
      <c r="O672" s="69">
        <v>444.78999999999996</v>
      </c>
      <c r="P672" s="1">
        <f t="shared" si="35"/>
        <v>3854.3999999999996</v>
      </c>
    </row>
    <row r="673" spans="1:16" ht="15.75">
      <c r="A673" s="7">
        <f t="shared" si="36"/>
        <v>670</v>
      </c>
      <c r="B673" s="84" t="s">
        <v>1023</v>
      </c>
      <c r="C673" s="8"/>
      <c r="D673" s="78"/>
      <c r="E673" s="78"/>
      <c r="F673" s="78"/>
      <c r="G673" s="78"/>
      <c r="H673" s="20"/>
      <c r="I673" s="78">
        <v>1172.21</v>
      </c>
      <c r="J673" s="78">
        <v>1289.27</v>
      </c>
      <c r="K673" s="78">
        <v>1289.27</v>
      </c>
      <c r="L673" s="78">
        <v>1289.27</v>
      </c>
      <c r="M673" s="78">
        <v>889.58</v>
      </c>
      <c r="N673" s="78">
        <v>889.58</v>
      </c>
      <c r="O673" s="69">
        <v>889.58</v>
      </c>
      <c r="P673" s="1">
        <f t="shared" si="35"/>
        <v>7708.76</v>
      </c>
    </row>
    <row r="674" spans="1:16" ht="15.75">
      <c r="A674" s="7">
        <f t="shared" si="36"/>
        <v>671</v>
      </c>
      <c r="B674" s="84" t="s">
        <v>1024</v>
      </c>
      <c r="C674" s="8"/>
      <c r="D674" s="78"/>
      <c r="E674" s="78"/>
      <c r="F674" s="78"/>
      <c r="G674" s="78"/>
      <c r="H674" s="20"/>
      <c r="I674" s="78">
        <v>2149.06</v>
      </c>
      <c r="J674" s="78">
        <v>2363.66</v>
      </c>
      <c r="K674" s="78">
        <v>2363.66</v>
      </c>
      <c r="L674" s="78">
        <v>2578.54</v>
      </c>
      <c r="M674" s="78">
        <v>1779.16</v>
      </c>
      <c r="N674" s="78">
        <v>1779.16</v>
      </c>
      <c r="O674" s="69">
        <v>1779.16</v>
      </c>
      <c r="P674" s="1">
        <f t="shared" si="35"/>
        <v>14792.399999999998</v>
      </c>
    </row>
    <row r="675" spans="1:16" ht="15.75">
      <c r="A675" s="7">
        <f t="shared" si="36"/>
        <v>672</v>
      </c>
      <c r="B675" s="84" t="s">
        <v>1025</v>
      </c>
      <c r="C675" s="8"/>
      <c r="D675" s="78"/>
      <c r="E675" s="78"/>
      <c r="F675" s="78"/>
      <c r="G675" s="78"/>
      <c r="H675" s="20"/>
      <c r="I675" s="78">
        <v>1367.58</v>
      </c>
      <c r="J675" s="78">
        <v>1504.14</v>
      </c>
      <c r="K675" s="78">
        <v>1504.14</v>
      </c>
      <c r="L675" s="78">
        <v>1504.14</v>
      </c>
      <c r="M675" s="78">
        <v>1037.84</v>
      </c>
      <c r="N675" s="78">
        <v>1037.84</v>
      </c>
      <c r="O675" s="69">
        <v>1037.84</v>
      </c>
      <c r="P675" s="1">
        <f t="shared" si="35"/>
        <v>8993.52</v>
      </c>
    </row>
    <row r="676" spans="1:16" ht="15.75">
      <c r="A676" s="7">
        <f t="shared" si="36"/>
        <v>673</v>
      </c>
      <c r="B676" s="84" t="s">
        <v>1026</v>
      </c>
      <c r="C676" s="8"/>
      <c r="D676" s="78"/>
      <c r="E676" s="78"/>
      <c r="F676" s="78"/>
      <c r="G676" s="78"/>
      <c r="H676" s="20"/>
      <c r="I676" s="78">
        <v>358.77</v>
      </c>
      <c r="J676" s="78">
        <v>116.37</v>
      </c>
      <c r="K676" s="78">
        <v>393.21</v>
      </c>
      <c r="L676" s="78">
        <v>408.71</v>
      </c>
      <c r="M676" s="78">
        <v>1278.63</v>
      </c>
      <c r="N676" s="78">
        <v>300.69</v>
      </c>
      <c r="O676" s="69">
        <v>372.62</v>
      </c>
      <c r="P676" s="1">
        <f t="shared" si="35"/>
        <v>3229</v>
      </c>
    </row>
    <row r="677" spans="1:16" ht="15.75">
      <c r="A677" s="7">
        <f t="shared" si="36"/>
        <v>674</v>
      </c>
      <c r="B677" s="84" t="s">
        <v>1027</v>
      </c>
      <c r="C677" s="8"/>
      <c r="D677" s="78"/>
      <c r="E677" s="78"/>
      <c r="F677" s="78"/>
      <c r="G677" s="78"/>
      <c r="H677" s="20"/>
      <c r="I677" s="78">
        <v>1367.58</v>
      </c>
      <c r="J677" s="78">
        <v>1504.15</v>
      </c>
      <c r="K677" s="78">
        <v>1504.15</v>
      </c>
      <c r="L677" s="78">
        <v>1504.15</v>
      </c>
      <c r="M677" s="78">
        <v>1037.8400000000001</v>
      </c>
      <c r="N677" s="78">
        <v>1037.8400000000001</v>
      </c>
      <c r="O677" s="69">
        <v>1037.8400000000001</v>
      </c>
      <c r="P677" s="1">
        <f t="shared" si="35"/>
        <v>8993.550000000001</v>
      </c>
    </row>
    <row r="678" spans="1:16" ht="15.75">
      <c r="A678" s="7">
        <f t="shared" si="36"/>
        <v>675</v>
      </c>
      <c r="B678" s="84" t="s">
        <v>1028</v>
      </c>
      <c r="C678" s="8"/>
      <c r="D678" s="78"/>
      <c r="E678" s="78"/>
      <c r="F678" s="78"/>
      <c r="G678" s="78"/>
      <c r="H678" s="20"/>
      <c r="I678" s="78">
        <v>744.04</v>
      </c>
      <c r="J678" s="78">
        <v>818.34</v>
      </c>
      <c r="K678" s="78">
        <v>818.34</v>
      </c>
      <c r="L678" s="78">
        <v>818.34</v>
      </c>
      <c r="M678" s="78">
        <v>632.38</v>
      </c>
      <c r="N678" s="78">
        <v>632.38</v>
      </c>
      <c r="O678" s="69">
        <v>632.38</v>
      </c>
      <c r="P678" s="1">
        <f t="shared" si="35"/>
        <v>5096.200000000001</v>
      </c>
    </row>
    <row r="679" spans="1:16" ht="15.75">
      <c r="A679" s="7">
        <f t="shared" si="36"/>
        <v>676</v>
      </c>
      <c r="B679" s="84" t="s">
        <v>1029</v>
      </c>
      <c r="C679" s="8"/>
      <c r="D679" s="78"/>
      <c r="E679" s="78"/>
      <c r="F679" s="78"/>
      <c r="G679" s="78"/>
      <c r="H679" s="20"/>
      <c r="I679" s="78">
        <v>586.11</v>
      </c>
      <c r="J679" s="78">
        <v>644.63</v>
      </c>
      <c r="K679" s="78">
        <v>644.63</v>
      </c>
      <c r="L679" s="78">
        <v>644.63</v>
      </c>
      <c r="M679" s="78">
        <v>444.79</v>
      </c>
      <c r="N679" s="78">
        <v>444.79</v>
      </c>
      <c r="O679" s="69">
        <v>444.79</v>
      </c>
      <c r="P679" s="1">
        <f t="shared" si="35"/>
        <v>3854.37</v>
      </c>
    </row>
    <row r="680" spans="1:16" ht="15.75">
      <c r="A680" s="7">
        <f t="shared" si="36"/>
        <v>677</v>
      </c>
      <c r="B680" s="84" t="s">
        <v>1030</v>
      </c>
      <c r="C680" s="8"/>
      <c r="D680" s="78"/>
      <c r="E680" s="78"/>
      <c r="F680" s="78"/>
      <c r="G680" s="78"/>
      <c r="H680" s="20"/>
      <c r="I680" s="78">
        <v>353.3</v>
      </c>
      <c r="J680" s="78">
        <v>525.51</v>
      </c>
      <c r="K680" s="78">
        <v>269.39</v>
      </c>
      <c r="L680" s="78">
        <v>-112.87</v>
      </c>
      <c r="M680" s="78">
        <v>275.71</v>
      </c>
      <c r="N680" s="78">
        <v>252.58</v>
      </c>
      <c r="O680" s="69">
        <v>206.32</v>
      </c>
      <c r="P680" s="1">
        <f t="shared" si="35"/>
        <v>1769.9399999999998</v>
      </c>
    </row>
    <row r="681" spans="1:16" ht="15.75">
      <c r="A681" s="7">
        <f t="shared" si="36"/>
        <v>678</v>
      </c>
      <c r="B681" s="84" t="s">
        <v>1031</v>
      </c>
      <c r="C681" s="8"/>
      <c r="D681" s="78"/>
      <c r="E681" s="78"/>
      <c r="F681" s="78"/>
      <c r="G681" s="78"/>
      <c r="H681" s="20"/>
      <c r="I681" s="78">
        <v>441.63</v>
      </c>
      <c r="J681" s="78">
        <v>485.73</v>
      </c>
      <c r="K681" s="78">
        <v>485.73</v>
      </c>
      <c r="L681" s="78">
        <v>485.73</v>
      </c>
      <c r="M681" s="78">
        <v>419.81</v>
      </c>
      <c r="N681" s="78">
        <v>419.81</v>
      </c>
      <c r="O681" s="69">
        <v>419.81</v>
      </c>
      <c r="P681" s="1">
        <f t="shared" si="35"/>
        <v>3158.25</v>
      </c>
    </row>
    <row r="682" spans="1:16" ht="15.75">
      <c r="A682" s="7">
        <f t="shared" si="36"/>
        <v>679</v>
      </c>
      <c r="B682" s="84" t="s">
        <v>1032</v>
      </c>
      <c r="C682" s="8"/>
      <c r="D682" s="78"/>
      <c r="E682" s="78"/>
      <c r="F682" s="78"/>
      <c r="G682" s="78"/>
      <c r="H682" s="20"/>
      <c r="I682" s="78">
        <v>441.63</v>
      </c>
      <c r="J682" s="78">
        <v>485.73</v>
      </c>
      <c r="K682" s="78">
        <v>485.73</v>
      </c>
      <c r="L682" s="78">
        <v>485.73</v>
      </c>
      <c r="M682" s="78">
        <v>419.81</v>
      </c>
      <c r="N682" s="78">
        <v>419.81</v>
      </c>
      <c r="O682" s="69">
        <v>419.81</v>
      </c>
      <c r="P682" s="1">
        <f t="shared" si="35"/>
        <v>3158.25</v>
      </c>
    </row>
    <row r="683" spans="1:16" ht="15.75">
      <c r="A683" s="7">
        <f t="shared" si="36"/>
        <v>680</v>
      </c>
      <c r="B683" s="84" t="s">
        <v>1033</v>
      </c>
      <c r="C683" s="8"/>
      <c r="D683" s="78"/>
      <c r="E683" s="78"/>
      <c r="F683" s="78"/>
      <c r="G683" s="78"/>
      <c r="H683" s="20"/>
      <c r="I683" s="78">
        <v>644.99</v>
      </c>
      <c r="J683" s="78">
        <v>569.64</v>
      </c>
      <c r="K683" s="78">
        <v>578.25</v>
      </c>
      <c r="L683" s="78">
        <v>670.77</v>
      </c>
      <c r="M683" s="78">
        <v>581.72</v>
      </c>
      <c r="N683" s="78">
        <v>627.98</v>
      </c>
      <c r="O683" s="69">
        <v>558.59</v>
      </c>
      <c r="P683" s="1">
        <f t="shared" si="35"/>
        <v>4231.94</v>
      </c>
    </row>
    <row r="684" spans="1:16" ht="15.75">
      <c r="A684" s="7">
        <f t="shared" si="36"/>
        <v>681</v>
      </c>
      <c r="B684" s="84" t="s">
        <v>1034</v>
      </c>
      <c r="C684" s="8"/>
      <c r="D684" s="78"/>
      <c r="E684" s="78"/>
      <c r="F684" s="78"/>
      <c r="G684" s="78"/>
      <c r="H684" s="20"/>
      <c r="I684" s="78">
        <v>950.56</v>
      </c>
      <c r="J684" s="78">
        <v>929.83</v>
      </c>
      <c r="K684" s="78">
        <v>906.7</v>
      </c>
      <c r="L684" s="78">
        <v>952.96</v>
      </c>
      <c r="M684" s="78">
        <v>850.72</v>
      </c>
      <c r="N684" s="78">
        <v>966.37</v>
      </c>
      <c r="O684" s="69">
        <v>827.59</v>
      </c>
      <c r="P684" s="1">
        <f t="shared" si="35"/>
        <v>6384.7300000000005</v>
      </c>
    </row>
    <row r="685" spans="1:16" ht="15.75">
      <c r="A685" s="7">
        <f t="shared" si="36"/>
        <v>682</v>
      </c>
      <c r="B685" s="84" t="s">
        <v>1035</v>
      </c>
      <c r="C685" s="8"/>
      <c r="D685" s="78"/>
      <c r="E685" s="78"/>
      <c r="F685" s="78"/>
      <c r="G685" s="78"/>
      <c r="H685" s="20"/>
      <c r="I685" s="78">
        <v>618.28</v>
      </c>
      <c r="J685" s="78">
        <v>680.02</v>
      </c>
      <c r="K685" s="78">
        <v>680.02</v>
      </c>
      <c r="L685" s="78">
        <v>582.88</v>
      </c>
      <c r="M685" s="78">
        <v>503.77</v>
      </c>
      <c r="N685" s="78">
        <v>503.77</v>
      </c>
      <c r="O685" s="69">
        <v>503.77</v>
      </c>
      <c r="P685" s="1">
        <f t="shared" si="35"/>
        <v>4072.5099999999998</v>
      </c>
    </row>
    <row r="686" spans="1:16" ht="15.75">
      <c r="A686" s="7">
        <f t="shared" si="36"/>
        <v>683</v>
      </c>
      <c r="B686" s="84" t="s">
        <v>1036</v>
      </c>
      <c r="C686" s="8"/>
      <c r="D686" s="78"/>
      <c r="E686" s="78"/>
      <c r="F686" s="78"/>
      <c r="G686" s="78"/>
      <c r="H686" s="20"/>
      <c r="I686" s="78">
        <v>618.28</v>
      </c>
      <c r="J686" s="78">
        <v>680.02</v>
      </c>
      <c r="K686" s="78">
        <v>680.02</v>
      </c>
      <c r="L686" s="78">
        <v>680.02</v>
      </c>
      <c r="M686" s="78">
        <v>587.73</v>
      </c>
      <c r="N686" s="78">
        <v>587.73</v>
      </c>
      <c r="O686" s="69">
        <v>587.73</v>
      </c>
      <c r="P686" s="1">
        <f t="shared" si="35"/>
        <v>4421.530000000001</v>
      </c>
    </row>
    <row r="687" spans="1:16" ht="15.75">
      <c r="A687" s="7">
        <f t="shared" si="36"/>
        <v>684</v>
      </c>
      <c r="B687" s="84" t="s">
        <v>1037</v>
      </c>
      <c r="C687" s="8"/>
      <c r="D687" s="78"/>
      <c r="E687" s="78"/>
      <c r="F687" s="78"/>
      <c r="G687" s="78"/>
      <c r="H687" s="20"/>
      <c r="I687" s="78">
        <v>433.22</v>
      </c>
      <c r="J687" s="78">
        <v>383.96</v>
      </c>
      <c r="K687" s="78">
        <v>522.74</v>
      </c>
      <c r="L687" s="78">
        <v>245.18</v>
      </c>
      <c r="M687" s="78">
        <v>443.64</v>
      </c>
      <c r="N687" s="78">
        <v>522.74</v>
      </c>
      <c r="O687" s="69">
        <v>506.32</v>
      </c>
      <c r="P687" s="1">
        <f t="shared" si="35"/>
        <v>3057.8000000000006</v>
      </c>
    </row>
    <row r="688" spans="1:16" ht="15.75">
      <c r="A688" s="7">
        <f t="shared" si="36"/>
        <v>685</v>
      </c>
      <c r="B688" s="84" t="s">
        <v>1038</v>
      </c>
      <c r="C688" s="8"/>
      <c r="D688" s="78"/>
      <c r="E688" s="78"/>
      <c r="F688" s="78"/>
      <c r="G688" s="78"/>
      <c r="H688" s="20"/>
      <c r="I688" s="78">
        <v>971.59</v>
      </c>
      <c r="J688" s="78">
        <v>1068.61</v>
      </c>
      <c r="K688" s="78">
        <v>1068.61</v>
      </c>
      <c r="L688" s="78">
        <v>1068.61</v>
      </c>
      <c r="M688" s="78">
        <v>923.58</v>
      </c>
      <c r="N688" s="78">
        <v>923.58</v>
      </c>
      <c r="O688" s="69">
        <v>923.58</v>
      </c>
      <c r="P688" s="1">
        <f t="shared" si="35"/>
        <v>6948.159999999999</v>
      </c>
    </row>
    <row r="689" spans="1:16" ht="15.75">
      <c r="A689" s="7">
        <f t="shared" si="36"/>
        <v>686</v>
      </c>
      <c r="B689" s="84" t="s">
        <v>1039</v>
      </c>
      <c r="C689" s="8"/>
      <c r="D689" s="78"/>
      <c r="E689" s="78"/>
      <c r="F689" s="78"/>
      <c r="G689" s="78"/>
      <c r="H689" s="20"/>
      <c r="I689" s="78">
        <v>618.28</v>
      </c>
      <c r="J689" s="78">
        <v>680.02</v>
      </c>
      <c r="K689" s="78">
        <v>680.02</v>
      </c>
      <c r="L689" s="78">
        <v>680.02</v>
      </c>
      <c r="M689" s="78">
        <v>587.73</v>
      </c>
      <c r="N689" s="78">
        <v>587.73</v>
      </c>
      <c r="O689" s="69">
        <v>587.73</v>
      </c>
      <c r="P689" s="1">
        <f t="shared" si="35"/>
        <v>4421.530000000001</v>
      </c>
    </row>
    <row r="690" spans="1:16" ht="15.75">
      <c r="A690" s="7">
        <f t="shared" si="36"/>
        <v>687</v>
      </c>
      <c r="B690" s="84" t="s">
        <v>1040</v>
      </c>
      <c r="C690" s="8"/>
      <c r="D690" s="78"/>
      <c r="E690" s="78"/>
      <c r="F690" s="78"/>
      <c r="G690" s="78"/>
      <c r="H690" s="20"/>
      <c r="I690" s="78">
        <v>704.0799999999999</v>
      </c>
      <c r="J690" s="78">
        <v>-23.79000000000002</v>
      </c>
      <c r="K690" s="78">
        <v>1003.8399999999999</v>
      </c>
      <c r="L690" s="78">
        <v>448.72</v>
      </c>
      <c r="M690" s="78">
        <v>694.5899999999999</v>
      </c>
      <c r="N690" s="78">
        <v>890.27</v>
      </c>
      <c r="O690" s="69">
        <v>746.17</v>
      </c>
      <c r="P690" s="1">
        <f t="shared" si="35"/>
        <v>4463.879999999999</v>
      </c>
    </row>
    <row r="691" spans="1:16" ht="15.75">
      <c r="A691" s="7">
        <f t="shared" si="36"/>
        <v>688</v>
      </c>
      <c r="B691" s="84" t="s">
        <v>1041</v>
      </c>
      <c r="C691" s="8"/>
      <c r="D691" s="78"/>
      <c r="E691" s="78"/>
      <c r="F691" s="78"/>
      <c r="G691" s="78"/>
      <c r="H691" s="20"/>
      <c r="I691" s="78">
        <v>883.27</v>
      </c>
      <c r="J691" s="78">
        <v>971.47</v>
      </c>
      <c r="K691" s="78">
        <v>1068.62</v>
      </c>
      <c r="L691" s="78">
        <v>1068.62</v>
      </c>
      <c r="M691" s="78">
        <v>923.58</v>
      </c>
      <c r="N691" s="78">
        <v>923.58</v>
      </c>
      <c r="O691" s="69">
        <v>923.58</v>
      </c>
      <c r="P691" s="1">
        <f t="shared" si="35"/>
        <v>6762.719999999999</v>
      </c>
    </row>
    <row r="692" spans="1:16" ht="15.75">
      <c r="A692" s="7">
        <f t="shared" si="36"/>
        <v>689</v>
      </c>
      <c r="B692" s="84" t="s">
        <v>1042</v>
      </c>
      <c r="C692" s="8"/>
      <c r="D692" s="78"/>
      <c r="E692" s="78"/>
      <c r="F692" s="78"/>
      <c r="G692" s="78"/>
      <c r="H692" s="20"/>
      <c r="I692" s="78">
        <v>618.28</v>
      </c>
      <c r="J692" s="78">
        <v>680.02</v>
      </c>
      <c r="K692" s="78">
        <v>680.02</v>
      </c>
      <c r="L692" s="78">
        <v>680.02</v>
      </c>
      <c r="M692" s="78">
        <v>587.73</v>
      </c>
      <c r="N692" s="78">
        <v>587.73</v>
      </c>
      <c r="O692" s="69">
        <v>587.73</v>
      </c>
      <c r="P692" s="1">
        <f t="shared" si="35"/>
        <v>4421.530000000001</v>
      </c>
    </row>
    <row r="693" spans="1:16" ht="15.75">
      <c r="A693" s="7">
        <f t="shared" si="36"/>
        <v>690</v>
      </c>
      <c r="B693" s="84" t="s">
        <v>1043</v>
      </c>
      <c r="C693" s="8"/>
      <c r="D693" s="78"/>
      <c r="E693" s="78"/>
      <c r="F693" s="78"/>
      <c r="G693" s="78"/>
      <c r="H693" s="20"/>
      <c r="I693" s="78">
        <v>529.96</v>
      </c>
      <c r="J693" s="78">
        <v>582.88</v>
      </c>
      <c r="K693" s="78">
        <v>582.88</v>
      </c>
      <c r="L693" s="78">
        <v>582.88</v>
      </c>
      <c r="M693" s="78">
        <v>503.78</v>
      </c>
      <c r="N693" s="78">
        <v>503.78</v>
      </c>
      <c r="O693" s="69">
        <v>503.78</v>
      </c>
      <c r="P693" s="1">
        <f t="shared" si="35"/>
        <v>3789.9399999999996</v>
      </c>
    </row>
    <row r="694" spans="1:16" ht="15.75">
      <c r="A694" s="7">
        <f t="shared" si="36"/>
        <v>691</v>
      </c>
      <c r="B694" s="84" t="s">
        <v>1044</v>
      </c>
      <c r="C694" s="8"/>
      <c r="D694" s="78"/>
      <c r="E694" s="78"/>
      <c r="F694" s="78"/>
      <c r="G694" s="78"/>
      <c r="H694" s="20"/>
      <c r="I694" s="78">
        <v>883.26</v>
      </c>
      <c r="J694" s="78">
        <v>971.46</v>
      </c>
      <c r="K694" s="78">
        <v>971.46</v>
      </c>
      <c r="L694" s="78">
        <v>971.46</v>
      </c>
      <c r="M694" s="78">
        <v>839.62</v>
      </c>
      <c r="N694" s="78">
        <v>755.65</v>
      </c>
      <c r="O694" s="69">
        <v>755.65</v>
      </c>
      <c r="P694" s="1">
        <f t="shared" si="35"/>
        <v>6148.5599999999995</v>
      </c>
    </row>
    <row r="695" spans="1:16" ht="15.75">
      <c r="A695" s="7">
        <f t="shared" si="36"/>
        <v>692</v>
      </c>
      <c r="B695" s="84" t="s">
        <v>1045</v>
      </c>
      <c r="C695" s="8"/>
      <c r="D695" s="78"/>
      <c r="E695" s="78"/>
      <c r="F695" s="78"/>
      <c r="G695" s="78"/>
      <c r="H695" s="20"/>
      <c r="I695" s="78">
        <v>529.96</v>
      </c>
      <c r="J695" s="78">
        <v>582.88</v>
      </c>
      <c r="K695" s="78">
        <v>582.88</v>
      </c>
      <c r="L695" s="78">
        <v>582.88</v>
      </c>
      <c r="M695" s="78">
        <v>503.77</v>
      </c>
      <c r="N695" s="78">
        <v>503.77</v>
      </c>
      <c r="O695" s="69">
        <v>503.77</v>
      </c>
      <c r="P695" s="1">
        <f t="shared" si="35"/>
        <v>3789.9100000000003</v>
      </c>
    </row>
    <row r="696" spans="1:16" ht="15.75">
      <c r="A696" s="7">
        <f t="shared" si="36"/>
        <v>693</v>
      </c>
      <c r="B696" s="84" t="s">
        <v>1046</v>
      </c>
      <c r="C696" s="8"/>
      <c r="D696" s="78"/>
      <c r="E696" s="78"/>
      <c r="F696" s="78"/>
      <c r="G696" s="78"/>
      <c r="H696" s="20"/>
      <c r="I696" s="78">
        <v>353.3</v>
      </c>
      <c r="J696" s="78">
        <v>388.58</v>
      </c>
      <c r="K696" s="78">
        <v>388.58</v>
      </c>
      <c r="L696" s="78">
        <v>388.58</v>
      </c>
      <c r="M696" s="78">
        <v>335.84</v>
      </c>
      <c r="N696" s="78">
        <v>335.84</v>
      </c>
      <c r="O696" s="69">
        <v>335.84</v>
      </c>
      <c r="P696" s="1">
        <f t="shared" si="35"/>
        <v>2526.56</v>
      </c>
    </row>
    <row r="697" spans="1:16" ht="15.75">
      <c r="A697" s="7">
        <f t="shared" si="36"/>
        <v>694</v>
      </c>
      <c r="B697" s="84" t="s">
        <v>1047</v>
      </c>
      <c r="C697" s="8"/>
      <c r="D697" s="78"/>
      <c r="E697" s="78"/>
      <c r="F697" s="78"/>
      <c r="G697" s="78"/>
      <c r="H697" s="20"/>
      <c r="I697" s="78">
        <v>353.31</v>
      </c>
      <c r="J697" s="78">
        <v>388.59</v>
      </c>
      <c r="K697" s="78">
        <v>388.59</v>
      </c>
      <c r="L697" s="78">
        <v>388.59</v>
      </c>
      <c r="M697" s="78">
        <v>335.85</v>
      </c>
      <c r="N697" s="78">
        <v>335.85</v>
      </c>
      <c r="O697" s="69">
        <v>335.85</v>
      </c>
      <c r="P697" s="1">
        <f t="shared" si="35"/>
        <v>2526.6299999999997</v>
      </c>
    </row>
    <row r="698" spans="1:16" ht="15.75">
      <c r="A698" s="7">
        <f t="shared" si="36"/>
        <v>695</v>
      </c>
      <c r="B698" s="84" t="s">
        <v>1048</v>
      </c>
      <c r="C698" s="8"/>
      <c r="D698" s="78"/>
      <c r="E698" s="78"/>
      <c r="F698" s="78"/>
      <c r="G698" s="78"/>
      <c r="H698" s="20"/>
      <c r="I698" s="78">
        <v>1059.91</v>
      </c>
      <c r="J698" s="78">
        <v>1165.75</v>
      </c>
      <c r="K698" s="78">
        <v>1165.75</v>
      </c>
      <c r="L698" s="78">
        <v>1165.75</v>
      </c>
      <c r="M698" s="78">
        <v>1007.54</v>
      </c>
      <c r="N698" s="78">
        <v>1007.54</v>
      </c>
      <c r="O698" s="69">
        <v>1007.54</v>
      </c>
      <c r="P698" s="1">
        <f t="shared" si="35"/>
        <v>7579.78</v>
      </c>
    </row>
    <row r="699" spans="1:16" ht="15.75">
      <c r="A699" s="7">
        <f t="shared" si="36"/>
        <v>696</v>
      </c>
      <c r="B699" s="84" t="s">
        <v>1049</v>
      </c>
      <c r="C699" s="8"/>
      <c r="D699" s="78"/>
      <c r="E699" s="78"/>
      <c r="F699" s="78"/>
      <c r="G699" s="78"/>
      <c r="H699" s="20"/>
      <c r="I699" s="78">
        <v>441.63</v>
      </c>
      <c r="J699" s="78">
        <v>485.73</v>
      </c>
      <c r="K699" s="78">
        <v>485.73</v>
      </c>
      <c r="L699" s="78">
        <v>485.73</v>
      </c>
      <c r="M699" s="78">
        <v>419.79999999999995</v>
      </c>
      <c r="N699" s="78">
        <v>419.79999999999995</v>
      </c>
      <c r="O699" s="69">
        <v>503.77</v>
      </c>
      <c r="P699" s="1">
        <f t="shared" si="35"/>
        <v>3242.19</v>
      </c>
    </row>
    <row r="700" spans="1:16" ht="15.75">
      <c r="A700" s="7">
        <f t="shared" si="36"/>
        <v>697</v>
      </c>
      <c r="B700" s="84" t="s">
        <v>1050</v>
      </c>
      <c r="C700" s="8"/>
      <c r="D700" s="78"/>
      <c r="E700" s="78"/>
      <c r="F700" s="78"/>
      <c r="G700" s="78"/>
      <c r="H700" s="20"/>
      <c r="I700" s="78">
        <v>883.26</v>
      </c>
      <c r="J700" s="78">
        <v>971.46</v>
      </c>
      <c r="K700" s="78">
        <v>971.46</v>
      </c>
      <c r="L700" s="78">
        <v>971.46</v>
      </c>
      <c r="M700" s="78">
        <v>839.62</v>
      </c>
      <c r="N700" s="78">
        <v>839.62</v>
      </c>
      <c r="O700" s="69">
        <v>839.62</v>
      </c>
      <c r="P700" s="1">
        <f t="shared" si="35"/>
        <v>6316.5</v>
      </c>
    </row>
    <row r="701" spans="1:16" ht="15.75">
      <c r="A701" s="7">
        <f t="shared" si="36"/>
        <v>698</v>
      </c>
      <c r="B701" s="84" t="s">
        <v>1051</v>
      </c>
      <c r="C701" s="8"/>
      <c r="D701" s="78"/>
      <c r="E701" s="78"/>
      <c r="F701" s="78"/>
      <c r="G701" s="78"/>
      <c r="H701" s="20"/>
      <c r="I701" s="78">
        <v>706.6</v>
      </c>
      <c r="J701" s="78">
        <v>777.16</v>
      </c>
      <c r="K701" s="78">
        <v>777.16</v>
      </c>
      <c r="L701" s="78">
        <v>777.16</v>
      </c>
      <c r="M701" s="78">
        <v>671.7</v>
      </c>
      <c r="N701" s="78">
        <v>671.7</v>
      </c>
      <c r="O701" s="69">
        <v>671.7</v>
      </c>
      <c r="P701" s="1">
        <f t="shared" si="35"/>
        <v>5053.179999999999</v>
      </c>
    </row>
    <row r="702" spans="1:16" ht="15.75">
      <c r="A702" s="7">
        <f t="shared" si="36"/>
        <v>699</v>
      </c>
      <c r="B702" s="84" t="s">
        <v>1052</v>
      </c>
      <c r="C702" s="8"/>
      <c r="D702" s="78"/>
      <c r="E702" s="78"/>
      <c r="F702" s="78"/>
      <c r="G702" s="78"/>
      <c r="H702" s="20"/>
      <c r="I702" s="78">
        <v>971.59</v>
      </c>
      <c r="J702" s="78">
        <v>1068.61</v>
      </c>
      <c r="K702" s="78">
        <v>1068.61</v>
      </c>
      <c r="L702" s="78">
        <v>1068.61</v>
      </c>
      <c r="M702" s="78">
        <v>923.58</v>
      </c>
      <c r="N702" s="78">
        <v>923.58</v>
      </c>
      <c r="O702" s="69">
        <v>923.58</v>
      </c>
      <c r="P702" s="1">
        <f t="shared" si="35"/>
        <v>6948.159999999999</v>
      </c>
    </row>
    <row r="703" spans="1:16" ht="15.75">
      <c r="A703" s="7">
        <f t="shared" si="36"/>
        <v>700</v>
      </c>
      <c r="B703" s="84" t="s">
        <v>1053</v>
      </c>
      <c r="C703" s="8"/>
      <c r="D703" s="78"/>
      <c r="E703" s="78"/>
      <c r="F703" s="78"/>
      <c r="G703" s="78"/>
      <c r="H703" s="20"/>
      <c r="I703" s="78">
        <v>971.59</v>
      </c>
      <c r="J703" s="78">
        <v>1068.6100000000001</v>
      </c>
      <c r="K703" s="78">
        <v>1068.6100000000001</v>
      </c>
      <c r="L703" s="78">
        <v>1068.6100000000001</v>
      </c>
      <c r="M703" s="78">
        <v>923.5799999999999</v>
      </c>
      <c r="N703" s="78">
        <v>923.5799999999999</v>
      </c>
      <c r="O703" s="69">
        <v>923.5799999999999</v>
      </c>
      <c r="P703" s="1">
        <f t="shared" si="35"/>
        <v>6948.16</v>
      </c>
    </row>
    <row r="704" spans="1:16" ht="15.75">
      <c r="A704" s="7">
        <f t="shared" si="36"/>
        <v>701</v>
      </c>
      <c r="B704" s="84" t="s">
        <v>1054</v>
      </c>
      <c r="C704" s="8"/>
      <c r="D704" s="78"/>
      <c r="E704" s="78"/>
      <c r="F704" s="78"/>
      <c r="G704" s="78"/>
      <c r="H704" s="20"/>
      <c r="I704" s="78">
        <v>706.61</v>
      </c>
      <c r="J704" s="78">
        <v>777.17</v>
      </c>
      <c r="K704" s="78">
        <v>777.17</v>
      </c>
      <c r="L704" s="78">
        <v>777.17</v>
      </c>
      <c r="M704" s="78">
        <v>671.7</v>
      </c>
      <c r="N704" s="78">
        <v>671.7</v>
      </c>
      <c r="O704" s="69">
        <v>671.7</v>
      </c>
      <c r="P704" s="1">
        <f t="shared" si="35"/>
        <v>5053.219999999999</v>
      </c>
    </row>
    <row r="705" spans="1:16" ht="15.75">
      <c r="A705" s="7">
        <f t="shared" si="36"/>
        <v>702</v>
      </c>
      <c r="B705" s="84" t="s">
        <v>1055</v>
      </c>
      <c r="C705" s="8"/>
      <c r="D705" s="78"/>
      <c r="E705" s="78"/>
      <c r="F705" s="78"/>
      <c r="G705" s="78"/>
      <c r="H705" s="20"/>
      <c r="I705" s="78">
        <v>706.61</v>
      </c>
      <c r="J705" s="78">
        <v>777.17</v>
      </c>
      <c r="K705" s="78">
        <v>777.17</v>
      </c>
      <c r="L705" s="78">
        <v>777.17</v>
      </c>
      <c r="M705" s="78">
        <v>671.69</v>
      </c>
      <c r="N705" s="78">
        <v>671.69</v>
      </c>
      <c r="O705" s="69">
        <v>671.69</v>
      </c>
      <c r="P705" s="1">
        <f t="shared" si="35"/>
        <v>5053.1900000000005</v>
      </c>
    </row>
    <row r="706" spans="1:16" ht="15.75">
      <c r="A706" s="7">
        <f t="shared" si="36"/>
        <v>703</v>
      </c>
      <c r="B706" s="84" t="s">
        <v>1056</v>
      </c>
      <c r="C706" s="8"/>
      <c r="D706" s="78"/>
      <c r="E706" s="78"/>
      <c r="F706" s="78"/>
      <c r="G706" s="78"/>
      <c r="H706" s="20"/>
      <c r="I706" s="78">
        <v>883.26</v>
      </c>
      <c r="J706" s="78">
        <v>971.46</v>
      </c>
      <c r="K706" s="78">
        <v>971.46</v>
      </c>
      <c r="L706" s="78">
        <v>971.46</v>
      </c>
      <c r="M706" s="78">
        <v>839.62</v>
      </c>
      <c r="N706" s="78">
        <v>839.62</v>
      </c>
      <c r="O706" s="69">
        <v>839.62</v>
      </c>
      <c r="P706" s="1">
        <f t="shared" si="35"/>
        <v>6316.5</v>
      </c>
    </row>
    <row r="707" spans="1:16" ht="15.75">
      <c r="A707" s="7">
        <f t="shared" si="36"/>
        <v>704</v>
      </c>
      <c r="B707" s="84" t="s">
        <v>1057</v>
      </c>
      <c r="C707" s="8"/>
      <c r="D707" s="78"/>
      <c r="E707" s="78"/>
      <c r="F707" s="78"/>
      <c r="G707" s="78"/>
      <c r="H707" s="20"/>
      <c r="I707" s="78">
        <v>618.28</v>
      </c>
      <c r="J707" s="78">
        <v>680.02</v>
      </c>
      <c r="K707" s="78">
        <v>680.02</v>
      </c>
      <c r="L707" s="78">
        <v>680.02</v>
      </c>
      <c r="M707" s="78">
        <v>587.74</v>
      </c>
      <c r="N707" s="78">
        <v>587.74</v>
      </c>
      <c r="O707" s="69">
        <v>587.74</v>
      </c>
      <c r="P707" s="1">
        <f t="shared" si="35"/>
        <v>4421.5599999999995</v>
      </c>
    </row>
    <row r="708" spans="1:16" ht="15.75">
      <c r="A708" s="7">
        <f t="shared" si="36"/>
        <v>705</v>
      </c>
      <c r="B708" s="84" t="s">
        <v>1058</v>
      </c>
      <c r="C708" s="8"/>
      <c r="D708" s="78"/>
      <c r="E708" s="78"/>
      <c r="F708" s="78"/>
      <c r="G708" s="78"/>
      <c r="H708" s="20"/>
      <c r="I708" s="78">
        <v>618.28</v>
      </c>
      <c r="J708" s="78">
        <v>680.02</v>
      </c>
      <c r="K708" s="78">
        <v>680.02</v>
      </c>
      <c r="L708" s="78">
        <v>680.02</v>
      </c>
      <c r="M708" s="78">
        <v>587.73</v>
      </c>
      <c r="N708" s="78">
        <v>587.73</v>
      </c>
      <c r="O708" s="69">
        <v>587.73</v>
      </c>
      <c r="P708" s="1">
        <f t="shared" si="35"/>
        <v>4421.530000000001</v>
      </c>
    </row>
    <row r="709" spans="1:16" ht="15.75">
      <c r="A709" s="7">
        <f t="shared" si="36"/>
        <v>706</v>
      </c>
      <c r="B709" s="84" t="s">
        <v>1059</v>
      </c>
      <c r="C709" s="8"/>
      <c r="D709" s="78"/>
      <c r="E709" s="78"/>
      <c r="F709" s="78"/>
      <c r="G709" s="78"/>
      <c r="H709" s="20"/>
      <c r="I709" s="78">
        <v>794.94</v>
      </c>
      <c r="J709" s="78">
        <v>874.3199999999999</v>
      </c>
      <c r="K709" s="78">
        <v>874.3199999999999</v>
      </c>
      <c r="L709" s="78">
        <v>874.3199999999999</v>
      </c>
      <c r="M709" s="78">
        <v>755.66</v>
      </c>
      <c r="N709" s="78">
        <v>755.66</v>
      </c>
      <c r="O709" s="69">
        <v>755.66</v>
      </c>
      <c r="P709" s="1">
        <f aca="true" t="shared" si="37" ref="P709:P756">D709+E709+F709+G709+H709+I709+J709+K709+L709+M709+N709+O709</f>
        <v>5684.879999999999</v>
      </c>
    </row>
    <row r="710" spans="1:16" ht="15.75">
      <c r="A710" s="7">
        <f t="shared" si="36"/>
        <v>707</v>
      </c>
      <c r="B710" s="84" t="s">
        <v>1060</v>
      </c>
      <c r="C710" s="8"/>
      <c r="D710" s="78"/>
      <c r="E710" s="78"/>
      <c r="F710" s="78"/>
      <c r="G710" s="78"/>
      <c r="H710" s="20"/>
      <c r="I710" s="78">
        <v>353.3</v>
      </c>
      <c r="J710" s="78">
        <v>485.73</v>
      </c>
      <c r="K710" s="78">
        <v>485.73</v>
      </c>
      <c r="L710" s="78">
        <v>485.73</v>
      </c>
      <c r="M710" s="78">
        <v>503.77</v>
      </c>
      <c r="N710" s="78">
        <v>503.77</v>
      </c>
      <c r="O710" s="69">
        <v>503.77</v>
      </c>
      <c r="P710" s="1">
        <f t="shared" si="37"/>
        <v>3321.8</v>
      </c>
    </row>
    <row r="711" spans="1:16" ht="15.75">
      <c r="A711" s="7">
        <f t="shared" si="36"/>
        <v>708</v>
      </c>
      <c r="B711" s="84" t="s">
        <v>1061</v>
      </c>
      <c r="C711" s="8"/>
      <c r="D711" s="78"/>
      <c r="E711" s="78"/>
      <c r="F711" s="78"/>
      <c r="G711" s="78"/>
      <c r="H711" s="20"/>
      <c r="I711" s="78">
        <v>500.51</v>
      </c>
      <c r="J711" s="78">
        <v>527.36</v>
      </c>
      <c r="K711" s="78">
        <v>527.36</v>
      </c>
      <c r="L711" s="78">
        <v>527.36</v>
      </c>
      <c r="M711" s="78">
        <v>474.63</v>
      </c>
      <c r="N711" s="78">
        <v>451.5</v>
      </c>
      <c r="O711" s="69">
        <v>474.63</v>
      </c>
      <c r="P711" s="1">
        <f t="shared" si="37"/>
        <v>3483.3500000000004</v>
      </c>
    </row>
    <row r="712" spans="1:16" ht="15.75">
      <c r="A712" s="7">
        <f aca="true" t="shared" si="38" ref="A712:A756">A711+1</f>
        <v>709</v>
      </c>
      <c r="B712" s="84" t="s">
        <v>1062</v>
      </c>
      <c r="C712" s="8"/>
      <c r="D712" s="78"/>
      <c r="E712" s="78"/>
      <c r="F712" s="78"/>
      <c r="G712" s="78"/>
      <c r="H712" s="20"/>
      <c r="I712" s="78">
        <v>529.95</v>
      </c>
      <c r="J712" s="78">
        <v>582.87</v>
      </c>
      <c r="K712" s="78">
        <v>582.87</v>
      </c>
      <c r="L712" s="78">
        <v>582.87</v>
      </c>
      <c r="M712" s="78">
        <v>503.76</v>
      </c>
      <c r="N712" s="78">
        <v>503.76</v>
      </c>
      <c r="O712" s="69">
        <v>503.76</v>
      </c>
      <c r="P712" s="1">
        <f t="shared" si="37"/>
        <v>3789.84</v>
      </c>
    </row>
    <row r="713" spans="1:16" ht="15.75">
      <c r="A713" s="7">
        <f t="shared" si="38"/>
        <v>710</v>
      </c>
      <c r="B713" s="84" t="s">
        <v>1063</v>
      </c>
      <c r="C713" s="8"/>
      <c r="D713" s="78"/>
      <c r="E713" s="78"/>
      <c r="F713" s="78"/>
      <c r="G713" s="78"/>
      <c r="H713" s="20"/>
      <c r="I713" s="78">
        <v>971.59</v>
      </c>
      <c r="J713" s="78">
        <v>1068.61</v>
      </c>
      <c r="K713" s="78">
        <v>1068.61</v>
      </c>
      <c r="L713" s="78">
        <v>1068.61</v>
      </c>
      <c r="M713" s="78">
        <v>923.58</v>
      </c>
      <c r="N713" s="78">
        <v>923.58</v>
      </c>
      <c r="O713" s="69">
        <v>923.58</v>
      </c>
      <c r="P713" s="1">
        <f t="shared" si="37"/>
        <v>6948.159999999999</v>
      </c>
    </row>
    <row r="714" spans="1:16" ht="15.75">
      <c r="A714" s="7">
        <f t="shared" si="38"/>
        <v>711</v>
      </c>
      <c r="B714" s="84" t="s">
        <v>1064</v>
      </c>
      <c r="C714" s="8"/>
      <c r="D714" s="78"/>
      <c r="E714" s="78"/>
      <c r="F714" s="78"/>
      <c r="G714" s="78"/>
      <c r="H714" s="20"/>
      <c r="I714" s="78">
        <v>441.63</v>
      </c>
      <c r="J714" s="78">
        <v>485.73</v>
      </c>
      <c r="K714" s="78">
        <v>485.73</v>
      </c>
      <c r="L714" s="78">
        <v>485.73</v>
      </c>
      <c r="M714" s="78">
        <v>419.80999999999995</v>
      </c>
      <c r="N714" s="78">
        <v>419.80999999999995</v>
      </c>
      <c r="O714" s="69">
        <v>419.80999999999995</v>
      </c>
      <c r="P714" s="1">
        <f t="shared" si="37"/>
        <v>3158.25</v>
      </c>
    </row>
    <row r="715" spans="1:16" ht="15.75">
      <c r="A715" s="7">
        <f t="shared" si="38"/>
        <v>712</v>
      </c>
      <c r="B715" s="84" t="s">
        <v>1065</v>
      </c>
      <c r="C715" s="8"/>
      <c r="D715" s="78"/>
      <c r="E715" s="78"/>
      <c r="F715" s="78"/>
      <c r="G715" s="78"/>
      <c r="H715" s="20"/>
      <c r="I715" s="78">
        <v>706.6</v>
      </c>
      <c r="J715" s="78">
        <v>777.16</v>
      </c>
      <c r="K715" s="78">
        <v>777.16</v>
      </c>
      <c r="L715" s="78">
        <v>777.16</v>
      </c>
      <c r="M715" s="78">
        <v>671.7</v>
      </c>
      <c r="N715" s="78">
        <v>671.7</v>
      </c>
      <c r="O715" s="69">
        <v>671.7</v>
      </c>
      <c r="P715" s="1">
        <f t="shared" si="37"/>
        <v>5053.179999999999</v>
      </c>
    </row>
    <row r="716" spans="1:16" ht="15.75">
      <c r="A716" s="7">
        <f t="shared" si="38"/>
        <v>713</v>
      </c>
      <c r="B716" s="84" t="s">
        <v>1066</v>
      </c>
      <c r="C716" s="8"/>
      <c r="D716" s="78"/>
      <c r="E716" s="78"/>
      <c r="F716" s="78"/>
      <c r="G716" s="78"/>
      <c r="H716" s="20"/>
      <c r="I716" s="78">
        <v>794.93</v>
      </c>
      <c r="J716" s="78">
        <v>874.31</v>
      </c>
      <c r="K716" s="78">
        <v>503.37</v>
      </c>
      <c r="L716" s="78">
        <v>874.31</v>
      </c>
      <c r="M716" s="78">
        <v>755.65</v>
      </c>
      <c r="N716" s="78">
        <v>755.65</v>
      </c>
      <c r="O716" s="69">
        <v>755.65</v>
      </c>
      <c r="P716" s="1">
        <f t="shared" si="37"/>
        <v>5313.869999999999</v>
      </c>
    </row>
    <row r="717" spans="1:16" ht="15.75">
      <c r="A717" s="7">
        <f t="shared" si="38"/>
        <v>714</v>
      </c>
      <c r="B717" s="84" t="s">
        <v>1067</v>
      </c>
      <c r="C717" s="8"/>
      <c r="D717" s="78"/>
      <c r="E717" s="78"/>
      <c r="F717" s="78"/>
      <c r="G717" s="78"/>
      <c r="H717" s="20"/>
      <c r="I717" s="78">
        <v>618.2900000000001</v>
      </c>
      <c r="J717" s="78">
        <v>680.03</v>
      </c>
      <c r="K717" s="78">
        <v>680.03</v>
      </c>
      <c r="L717" s="78">
        <v>680.03</v>
      </c>
      <c r="M717" s="78">
        <v>587.73</v>
      </c>
      <c r="N717" s="78">
        <v>587.73</v>
      </c>
      <c r="O717" s="69">
        <v>587.73</v>
      </c>
      <c r="P717" s="1">
        <f t="shared" si="37"/>
        <v>4421.57</v>
      </c>
    </row>
    <row r="718" spans="1:16" ht="15.75">
      <c r="A718" s="7">
        <f t="shared" si="38"/>
        <v>715</v>
      </c>
      <c r="B718" s="84" t="s">
        <v>1068</v>
      </c>
      <c r="C718" s="8"/>
      <c r="D718" s="78"/>
      <c r="E718" s="78"/>
      <c r="F718" s="78"/>
      <c r="G718" s="78"/>
      <c r="H718" s="20"/>
      <c r="I718" s="78">
        <v>264.98</v>
      </c>
      <c r="J718" s="78">
        <v>2208.02</v>
      </c>
      <c r="K718" s="78">
        <v>971.46</v>
      </c>
      <c r="L718" s="78">
        <v>1068.6</v>
      </c>
      <c r="M718" s="78">
        <v>923.58</v>
      </c>
      <c r="N718" s="78">
        <v>923.58</v>
      </c>
      <c r="O718" s="69">
        <v>923.58</v>
      </c>
      <c r="P718" s="1">
        <f t="shared" si="37"/>
        <v>7283.799999999999</v>
      </c>
    </row>
    <row r="719" spans="1:16" ht="15.75">
      <c r="A719" s="7">
        <f t="shared" si="38"/>
        <v>716</v>
      </c>
      <c r="B719" s="84" t="s">
        <v>1069</v>
      </c>
      <c r="C719" s="8"/>
      <c r="D719" s="78"/>
      <c r="E719" s="78"/>
      <c r="F719" s="78"/>
      <c r="G719" s="78"/>
      <c r="H719" s="20"/>
      <c r="I719" s="78">
        <v>1324.89</v>
      </c>
      <c r="J719" s="78">
        <v>1457.19</v>
      </c>
      <c r="K719" s="78">
        <v>1457.19</v>
      </c>
      <c r="L719" s="78">
        <v>1457.19</v>
      </c>
      <c r="M719" s="78">
        <v>1259.43</v>
      </c>
      <c r="N719" s="78">
        <v>1259.43</v>
      </c>
      <c r="O719" s="69">
        <v>1259.43</v>
      </c>
      <c r="P719" s="1">
        <f t="shared" si="37"/>
        <v>9474.750000000002</v>
      </c>
    </row>
    <row r="720" spans="1:16" ht="15.75">
      <c r="A720" s="7">
        <f t="shared" si="38"/>
        <v>717</v>
      </c>
      <c r="B720" s="84" t="s">
        <v>1070</v>
      </c>
      <c r="C720" s="8"/>
      <c r="D720" s="78"/>
      <c r="E720" s="78"/>
      <c r="F720" s="78"/>
      <c r="G720" s="78"/>
      <c r="H720" s="20"/>
      <c r="I720" s="78">
        <v>706.6</v>
      </c>
      <c r="J720" s="78">
        <v>777.16</v>
      </c>
      <c r="K720" s="78">
        <v>777.16</v>
      </c>
      <c r="L720" s="78">
        <v>777.16</v>
      </c>
      <c r="M720" s="78">
        <v>671.69</v>
      </c>
      <c r="N720" s="78">
        <v>671.69</v>
      </c>
      <c r="O720" s="69">
        <v>755.65</v>
      </c>
      <c r="P720" s="1">
        <f t="shared" si="37"/>
        <v>5137.11</v>
      </c>
    </row>
    <row r="721" spans="1:16" ht="15.75">
      <c r="A721" s="7">
        <f t="shared" si="38"/>
        <v>718</v>
      </c>
      <c r="B721" s="84" t="s">
        <v>1071</v>
      </c>
      <c r="C721" s="8"/>
      <c r="D721" s="78"/>
      <c r="E721" s="78"/>
      <c r="F721" s="78"/>
      <c r="G721" s="78"/>
      <c r="H721" s="20"/>
      <c r="I721" s="78">
        <v>794.93</v>
      </c>
      <c r="J721" s="78">
        <v>874.31</v>
      </c>
      <c r="K721" s="78">
        <v>874.31</v>
      </c>
      <c r="L721" s="78">
        <v>874.31</v>
      </c>
      <c r="M721" s="78">
        <v>755.65</v>
      </c>
      <c r="N721" s="78">
        <v>755.65</v>
      </c>
      <c r="O721" s="69">
        <v>671.69</v>
      </c>
      <c r="P721" s="1">
        <f t="shared" si="37"/>
        <v>5600.8499999999985</v>
      </c>
    </row>
    <row r="722" spans="1:16" ht="15.75">
      <c r="A722" s="7">
        <f t="shared" si="38"/>
        <v>719</v>
      </c>
      <c r="B722" s="84" t="s">
        <v>1072</v>
      </c>
      <c r="C722" s="8"/>
      <c r="D722" s="78"/>
      <c r="E722" s="78"/>
      <c r="F722" s="78"/>
      <c r="G722" s="78"/>
      <c r="H722" s="20"/>
      <c r="I722" s="78">
        <v>719.23</v>
      </c>
      <c r="J722" s="78">
        <v>729.29</v>
      </c>
      <c r="K722" s="78">
        <v>922.21</v>
      </c>
      <c r="L722" s="78">
        <v>698.53</v>
      </c>
      <c r="M722" s="78">
        <v>665.68</v>
      </c>
      <c r="N722" s="78">
        <v>688.81</v>
      </c>
      <c r="O722" s="69">
        <v>619.42</v>
      </c>
      <c r="P722" s="1">
        <f t="shared" si="37"/>
        <v>5043.17</v>
      </c>
    </row>
    <row r="723" spans="1:16" ht="15.75">
      <c r="A723" s="7">
        <f t="shared" si="38"/>
        <v>720</v>
      </c>
      <c r="B723" s="84" t="s">
        <v>1073</v>
      </c>
      <c r="C723" s="8"/>
      <c r="D723" s="78"/>
      <c r="E723" s="78"/>
      <c r="F723" s="78"/>
      <c r="G723" s="78"/>
      <c r="H723" s="20"/>
      <c r="I723" s="78">
        <v>706.6</v>
      </c>
      <c r="J723" s="78">
        <v>777.16</v>
      </c>
      <c r="K723" s="78">
        <v>777.16</v>
      </c>
      <c r="L723" s="78">
        <v>777.16</v>
      </c>
      <c r="M723" s="78">
        <v>671.7</v>
      </c>
      <c r="N723" s="78">
        <v>671.7</v>
      </c>
      <c r="O723" s="69">
        <v>671.7</v>
      </c>
      <c r="P723" s="1">
        <f t="shared" si="37"/>
        <v>5053.179999999999</v>
      </c>
    </row>
    <row r="724" spans="1:16" ht="15.75">
      <c r="A724" s="7">
        <f t="shared" si="38"/>
        <v>721</v>
      </c>
      <c r="B724" s="84" t="s">
        <v>1074</v>
      </c>
      <c r="C724" s="8"/>
      <c r="D724" s="78"/>
      <c r="E724" s="78"/>
      <c r="F724" s="78"/>
      <c r="G724" s="78"/>
      <c r="H724" s="20"/>
      <c r="I724" s="78">
        <v>971.58</v>
      </c>
      <c r="J724" s="78">
        <v>1068.6</v>
      </c>
      <c r="K724" s="78">
        <v>1165.75</v>
      </c>
      <c r="L724" s="78">
        <v>1165.75</v>
      </c>
      <c r="M724" s="78">
        <v>1007.55</v>
      </c>
      <c r="N724" s="78">
        <v>1007.55</v>
      </c>
      <c r="O724" s="69">
        <v>1007.55</v>
      </c>
      <c r="P724" s="1">
        <f t="shared" si="37"/>
        <v>7394.330000000001</v>
      </c>
    </row>
    <row r="725" spans="1:16" ht="15.75">
      <c r="A725" s="7">
        <f t="shared" si="38"/>
        <v>722</v>
      </c>
      <c r="B725" s="84" t="s">
        <v>1075</v>
      </c>
      <c r="C725" s="8"/>
      <c r="D725" s="78"/>
      <c r="E725" s="78"/>
      <c r="F725" s="78"/>
      <c r="G725" s="78"/>
      <c r="H725" s="20"/>
      <c r="I725" s="78">
        <v>269.82</v>
      </c>
      <c r="J725" s="78">
        <v>402.47</v>
      </c>
      <c r="K725" s="78">
        <v>356.21000000000004</v>
      </c>
      <c r="L725" s="78">
        <v>356.21000000000004</v>
      </c>
      <c r="M725" s="78">
        <v>329.83</v>
      </c>
      <c r="N725" s="78">
        <v>329.83</v>
      </c>
      <c r="O725" s="69">
        <v>329.83</v>
      </c>
      <c r="P725" s="1">
        <f t="shared" si="37"/>
        <v>2374.2</v>
      </c>
    </row>
    <row r="726" spans="1:16" ht="15.75">
      <c r="A726" s="7">
        <f t="shared" si="38"/>
        <v>723</v>
      </c>
      <c r="B726" s="84" t="s">
        <v>1076</v>
      </c>
      <c r="C726" s="8"/>
      <c r="D726" s="78"/>
      <c r="E726" s="78"/>
      <c r="F726" s="78"/>
      <c r="G726" s="78"/>
      <c r="H726" s="20"/>
      <c r="I726" s="78">
        <v>176.65</v>
      </c>
      <c r="J726" s="78">
        <v>291.44</v>
      </c>
      <c r="K726" s="78">
        <v>291.44</v>
      </c>
      <c r="L726" s="78">
        <v>291.44</v>
      </c>
      <c r="M726" s="78">
        <v>251.89</v>
      </c>
      <c r="N726" s="78">
        <v>251.89</v>
      </c>
      <c r="O726" s="69">
        <v>251.89</v>
      </c>
      <c r="P726" s="1">
        <f t="shared" si="37"/>
        <v>1806.6399999999999</v>
      </c>
    </row>
    <row r="727" spans="1:16" ht="15.75">
      <c r="A727" s="7">
        <f t="shared" si="38"/>
        <v>724</v>
      </c>
      <c r="B727" s="84" t="s">
        <v>1077</v>
      </c>
      <c r="C727" s="8"/>
      <c r="D727" s="78"/>
      <c r="E727" s="78"/>
      <c r="F727" s="78"/>
      <c r="G727" s="78"/>
      <c r="H727" s="20"/>
      <c r="I727" s="78">
        <v>971.59</v>
      </c>
      <c r="J727" s="78">
        <v>1068.6100000000001</v>
      </c>
      <c r="K727" s="78">
        <v>1068.6100000000001</v>
      </c>
      <c r="L727" s="78">
        <v>1068.6100000000001</v>
      </c>
      <c r="M727" s="78">
        <v>923.5799999999999</v>
      </c>
      <c r="N727" s="78">
        <v>923.5799999999999</v>
      </c>
      <c r="O727" s="69">
        <v>923.5799999999999</v>
      </c>
      <c r="P727" s="1">
        <f t="shared" si="37"/>
        <v>6948.16</v>
      </c>
    </row>
    <row r="728" spans="1:16" ht="15.75">
      <c r="A728" s="7">
        <f t="shared" si="38"/>
        <v>725</v>
      </c>
      <c r="B728" s="84" t="s">
        <v>1078</v>
      </c>
      <c r="C728" s="8"/>
      <c r="D728" s="78"/>
      <c r="E728" s="78"/>
      <c r="F728" s="78"/>
      <c r="G728" s="78"/>
      <c r="H728" s="20"/>
      <c r="I728" s="78">
        <v>883.26</v>
      </c>
      <c r="J728" s="78">
        <v>971.46</v>
      </c>
      <c r="K728" s="78">
        <v>971.46</v>
      </c>
      <c r="L728" s="78">
        <v>971.46</v>
      </c>
      <c r="M728" s="78">
        <v>839.62</v>
      </c>
      <c r="N728" s="78">
        <v>839.62</v>
      </c>
      <c r="O728" s="69">
        <v>839.62</v>
      </c>
      <c r="P728" s="1">
        <f t="shared" si="37"/>
        <v>6316.5</v>
      </c>
    </row>
    <row r="729" spans="1:16" ht="15.75">
      <c r="A729" s="7">
        <f t="shared" si="38"/>
        <v>726</v>
      </c>
      <c r="B729" s="84" t="s">
        <v>1079</v>
      </c>
      <c r="C729" s="8"/>
      <c r="D729" s="78"/>
      <c r="E729" s="78"/>
      <c r="F729" s="78"/>
      <c r="G729" s="78"/>
      <c r="H729" s="20"/>
      <c r="I729" s="78">
        <v>883.26</v>
      </c>
      <c r="J729" s="78">
        <v>971.4599999999999</v>
      </c>
      <c r="K729" s="78">
        <v>971.4599999999999</v>
      </c>
      <c r="L729" s="78">
        <v>971.4599999999999</v>
      </c>
      <c r="M729" s="78">
        <v>839.62</v>
      </c>
      <c r="N729" s="78">
        <v>839.62</v>
      </c>
      <c r="O729" s="69">
        <v>839.62</v>
      </c>
      <c r="P729" s="1">
        <f t="shared" si="37"/>
        <v>6316.5</v>
      </c>
    </row>
    <row r="730" spans="1:16" ht="15.75">
      <c r="A730" s="7">
        <f t="shared" si="38"/>
        <v>727</v>
      </c>
      <c r="B730" s="84" t="s">
        <v>1080</v>
      </c>
      <c r="C730" s="8"/>
      <c r="D730" s="78"/>
      <c r="E730" s="78"/>
      <c r="F730" s="78"/>
      <c r="G730" s="78"/>
      <c r="H730" s="20"/>
      <c r="I730" s="78">
        <v>883.26</v>
      </c>
      <c r="J730" s="78">
        <v>971.46</v>
      </c>
      <c r="K730" s="78">
        <v>971.46</v>
      </c>
      <c r="L730" s="78">
        <v>971.46</v>
      </c>
      <c r="M730" s="78">
        <v>839.62</v>
      </c>
      <c r="N730" s="78">
        <v>839.62</v>
      </c>
      <c r="O730" s="69">
        <v>839.62</v>
      </c>
      <c r="P730" s="1">
        <f t="shared" si="37"/>
        <v>6316.5</v>
      </c>
    </row>
    <row r="731" spans="1:16" ht="15.75">
      <c r="A731" s="7">
        <f t="shared" si="38"/>
        <v>728</v>
      </c>
      <c r="B731" s="84" t="s">
        <v>1081</v>
      </c>
      <c r="C731" s="8"/>
      <c r="D731" s="78"/>
      <c r="E731" s="78"/>
      <c r="F731" s="78"/>
      <c r="G731" s="78"/>
      <c r="H731" s="20"/>
      <c r="I731" s="78">
        <v>794.93</v>
      </c>
      <c r="J731" s="78">
        <v>874.31</v>
      </c>
      <c r="K731" s="78">
        <v>874.31</v>
      </c>
      <c r="L731" s="78">
        <v>874.31</v>
      </c>
      <c r="M731" s="78">
        <v>755.66</v>
      </c>
      <c r="N731" s="78">
        <v>755.66</v>
      </c>
      <c r="O731" s="69">
        <v>755.66</v>
      </c>
      <c r="P731" s="1">
        <f t="shared" si="37"/>
        <v>5684.839999999999</v>
      </c>
    </row>
    <row r="732" spans="1:16" ht="15.75">
      <c r="A732" s="7">
        <f t="shared" si="38"/>
        <v>729</v>
      </c>
      <c r="B732" s="84" t="s">
        <v>1082</v>
      </c>
      <c r="C732" s="8"/>
      <c r="D732" s="78"/>
      <c r="E732" s="78"/>
      <c r="F732" s="78"/>
      <c r="G732" s="78"/>
      <c r="H732" s="20"/>
      <c r="I732" s="78">
        <v>441.63</v>
      </c>
      <c r="J732" s="78">
        <v>485.73</v>
      </c>
      <c r="K732" s="78">
        <v>485.73</v>
      </c>
      <c r="L732" s="78">
        <v>485.73</v>
      </c>
      <c r="M732" s="78">
        <v>419.81</v>
      </c>
      <c r="N732" s="78">
        <v>419.81</v>
      </c>
      <c r="O732" s="69">
        <v>419.81</v>
      </c>
      <c r="P732" s="1">
        <f t="shared" si="37"/>
        <v>3158.25</v>
      </c>
    </row>
    <row r="733" spans="1:16" ht="15.75">
      <c r="A733" s="7">
        <f t="shared" si="38"/>
        <v>730</v>
      </c>
      <c r="B733" s="84" t="s">
        <v>1083</v>
      </c>
      <c r="C733" s="8"/>
      <c r="D733" s="78"/>
      <c r="E733" s="78"/>
      <c r="F733" s="78"/>
      <c r="G733" s="78"/>
      <c r="H733" s="20"/>
      <c r="I733" s="78">
        <v>596.83</v>
      </c>
      <c r="J733" s="78">
        <v>701.53</v>
      </c>
      <c r="K733" s="78">
        <v>701.53</v>
      </c>
      <c r="L733" s="78">
        <v>701.53</v>
      </c>
      <c r="M733" s="78">
        <v>281.27</v>
      </c>
      <c r="N733" s="78">
        <v>604.85</v>
      </c>
      <c r="O733" s="69">
        <v>512.33</v>
      </c>
      <c r="P733" s="1">
        <f t="shared" si="37"/>
        <v>4099.87</v>
      </c>
    </row>
    <row r="734" spans="1:16" ht="15.75">
      <c r="A734" s="7">
        <f t="shared" si="38"/>
        <v>731</v>
      </c>
      <c r="B734" s="84" t="s">
        <v>1084</v>
      </c>
      <c r="C734" s="8"/>
      <c r="D734" s="78"/>
      <c r="E734" s="78"/>
      <c r="F734" s="78"/>
      <c r="G734" s="78"/>
      <c r="H734" s="20"/>
      <c r="I734" s="78">
        <v>706.6</v>
      </c>
      <c r="J734" s="78">
        <v>777.16</v>
      </c>
      <c r="K734" s="78">
        <v>777.16</v>
      </c>
      <c r="L734" s="78">
        <v>874.31</v>
      </c>
      <c r="M734" s="78">
        <v>755.66</v>
      </c>
      <c r="N734" s="78">
        <v>755.66</v>
      </c>
      <c r="O734" s="69">
        <v>755.66</v>
      </c>
      <c r="P734" s="1">
        <f t="shared" si="37"/>
        <v>5402.21</v>
      </c>
    </row>
    <row r="735" spans="1:16" ht="15.75">
      <c r="A735" s="7">
        <f t="shared" si="38"/>
        <v>732</v>
      </c>
      <c r="B735" s="84" t="s">
        <v>1085</v>
      </c>
      <c r="C735" s="8"/>
      <c r="D735" s="78"/>
      <c r="E735" s="78"/>
      <c r="F735" s="78"/>
      <c r="G735" s="78"/>
      <c r="H735" s="20"/>
      <c r="I735" s="78">
        <v>1953.69</v>
      </c>
      <c r="J735" s="78">
        <v>2148.77</v>
      </c>
      <c r="K735" s="78">
        <v>2148.77</v>
      </c>
      <c r="L735" s="78">
        <v>2148.77</v>
      </c>
      <c r="M735" s="78">
        <v>1482.63</v>
      </c>
      <c r="N735" s="78">
        <v>1482.63</v>
      </c>
      <c r="O735" s="69">
        <v>1482.63</v>
      </c>
      <c r="P735" s="1">
        <f t="shared" si="37"/>
        <v>12847.890000000003</v>
      </c>
    </row>
    <row r="736" spans="1:16" ht="15.75">
      <c r="A736" s="7">
        <f t="shared" si="38"/>
        <v>733</v>
      </c>
      <c r="B736" s="84" t="s">
        <v>1086</v>
      </c>
      <c r="C736" s="8"/>
      <c r="D736" s="78"/>
      <c r="E736" s="78"/>
      <c r="F736" s="78"/>
      <c r="G736" s="78"/>
      <c r="H736" s="20"/>
      <c r="I736" s="78">
        <v>1501.55</v>
      </c>
      <c r="J736" s="78">
        <v>1651.49</v>
      </c>
      <c r="K736" s="78">
        <v>1598.22</v>
      </c>
      <c r="L736" s="78">
        <v>1651.49</v>
      </c>
      <c r="M736" s="78">
        <v>1511.31</v>
      </c>
      <c r="N736" s="78">
        <v>1511.31</v>
      </c>
      <c r="O736" s="69">
        <v>1511.31</v>
      </c>
      <c r="P736" s="1">
        <f t="shared" si="37"/>
        <v>10936.679999999998</v>
      </c>
    </row>
    <row r="737" spans="1:16" ht="15.75">
      <c r="A737" s="7">
        <f t="shared" si="38"/>
        <v>734</v>
      </c>
      <c r="B737" s="84" t="s">
        <v>1087</v>
      </c>
      <c r="C737" s="8"/>
      <c r="D737" s="78"/>
      <c r="E737" s="78"/>
      <c r="F737" s="78"/>
      <c r="G737" s="78"/>
      <c r="H737" s="20"/>
      <c r="I737" s="78">
        <v>529.96</v>
      </c>
      <c r="J737" s="78">
        <v>582.88</v>
      </c>
      <c r="K737" s="78">
        <v>582.88</v>
      </c>
      <c r="L737" s="78">
        <v>582.88</v>
      </c>
      <c r="M737" s="78">
        <v>503.77</v>
      </c>
      <c r="N737" s="78">
        <v>503.77</v>
      </c>
      <c r="O737" s="69">
        <v>503.77</v>
      </c>
      <c r="P737" s="1">
        <f t="shared" si="37"/>
        <v>3789.9100000000003</v>
      </c>
    </row>
    <row r="738" spans="1:16" ht="15.75">
      <c r="A738" s="7">
        <f t="shared" si="38"/>
        <v>735</v>
      </c>
      <c r="B738" s="84" t="s">
        <v>1088</v>
      </c>
      <c r="C738" s="8"/>
      <c r="D738" s="78"/>
      <c r="E738" s="78"/>
      <c r="F738" s="78"/>
      <c r="G738" s="78"/>
      <c r="H738" s="20"/>
      <c r="I738" s="78">
        <v>1236.57</v>
      </c>
      <c r="J738" s="78">
        <v>1360.05</v>
      </c>
      <c r="K738" s="78">
        <v>1360.05</v>
      </c>
      <c r="L738" s="78">
        <v>1360.05</v>
      </c>
      <c r="M738" s="78">
        <v>1175.47</v>
      </c>
      <c r="N738" s="78">
        <v>1175.47</v>
      </c>
      <c r="O738" s="69">
        <v>1175.47</v>
      </c>
      <c r="P738" s="1">
        <f t="shared" si="37"/>
        <v>8843.130000000001</v>
      </c>
    </row>
    <row r="739" spans="1:16" ht="15.75">
      <c r="A739" s="7">
        <f t="shared" si="38"/>
        <v>736</v>
      </c>
      <c r="B739" s="84" t="s">
        <v>1089</v>
      </c>
      <c r="C739" s="8"/>
      <c r="D739" s="78"/>
      <c r="E739" s="78"/>
      <c r="F739" s="78"/>
      <c r="G739" s="78"/>
      <c r="H739" s="20"/>
      <c r="I739" s="78">
        <v>883.26</v>
      </c>
      <c r="J739" s="78">
        <v>971.46</v>
      </c>
      <c r="K739" s="78">
        <v>971.46</v>
      </c>
      <c r="L739" s="78">
        <v>971.46</v>
      </c>
      <c r="M739" s="78">
        <v>839.62</v>
      </c>
      <c r="N739" s="78">
        <v>839.62</v>
      </c>
      <c r="O739" s="69">
        <v>839.62</v>
      </c>
      <c r="P739" s="1">
        <f t="shared" si="37"/>
        <v>6316.5</v>
      </c>
    </row>
    <row r="740" spans="1:16" ht="15.75">
      <c r="A740" s="7">
        <f t="shared" si="38"/>
        <v>737</v>
      </c>
      <c r="B740" s="84" t="s">
        <v>1090</v>
      </c>
      <c r="C740" s="8"/>
      <c r="D740" s="78"/>
      <c r="E740" s="78"/>
      <c r="F740" s="78"/>
      <c r="G740" s="78"/>
      <c r="H740" s="20"/>
      <c r="I740" s="78">
        <v>196.42</v>
      </c>
      <c r="J740" s="78">
        <v>185.04</v>
      </c>
      <c r="K740" s="78">
        <v>1068.6100000000001</v>
      </c>
      <c r="L740" s="78">
        <v>777.1800000000001</v>
      </c>
      <c r="M740" s="78">
        <v>923.5799999999999</v>
      </c>
      <c r="N740" s="78">
        <v>923.5799999999999</v>
      </c>
      <c r="O740" s="69">
        <v>923.5799999999999</v>
      </c>
      <c r="P740" s="1">
        <f t="shared" si="37"/>
        <v>4997.99</v>
      </c>
    </row>
    <row r="741" spans="1:16" ht="15.75">
      <c r="A741" s="7">
        <f t="shared" si="38"/>
        <v>738</v>
      </c>
      <c r="B741" s="84" t="s">
        <v>1091</v>
      </c>
      <c r="C741" s="8"/>
      <c r="D741" s="78"/>
      <c r="E741" s="78"/>
      <c r="F741" s="78"/>
      <c r="G741" s="78"/>
      <c r="H741" s="20"/>
      <c r="I741" s="78">
        <v>441.63</v>
      </c>
      <c r="J741" s="78">
        <v>485.73</v>
      </c>
      <c r="K741" s="78">
        <v>231.3</v>
      </c>
      <c r="L741" s="78">
        <v>231.3</v>
      </c>
      <c r="M741" s="78">
        <v>208.17</v>
      </c>
      <c r="N741" s="78">
        <v>185.04</v>
      </c>
      <c r="O741" s="69">
        <v>208.17</v>
      </c>
      <c r="P741" s="1">
        <f t="shared" si="37"/>
        <v>1991.3400000000001</v>
      </c>
    </row>
    <row r="742" spans="1:16" ht="15.75">
      <c r="A742" s="7">
        <f t="shared" si="38"/>
        <v>739</v>
      </c>
      <c r="B742" s="84" t="s">
        <v>1092</v>
      </c>
      <c r="C742" s="8"/>
      <c r="D742" s="78"/>
      <c r="E742" s="78"/>
      <c r="F742" s="78"/>
      <c r="G742" s="78"/>
      <c r="H742" s="20"/>
      <c r="I742" s="78">
        <v>706.61</v>
      </c>
      <c r="J742" s="78">
        <v>777.17</v>
      </c>
      <c r="K742" s="78">
        <v>485.73</v>
      </c>
      <c r="L742" s="78">
        <v>485.73</v>
      </c>
      <c r="M742" s="78">
        <v>419.81</v>
      </c>
      <c r="N742" s="78">
        <v>419.81</v>
      </c>
      <c r="O742" s="69">
        <v>419.81</v>
      </c>
      <c r="P742" s="1">
        <f t="shared" si="37"/>
        <v>3714.6699999999996</v>
      </c>
    </row>
    <row r="743" spans="1:16" ht="15.75">
      <c r="A743" s="7">
        <f t="shared" si="38"/>
        <v>740</v>
      </c>
      <c r="B743" s="84" t="s">
        <v>1093</v>
      </c>
      <c r="C743" s="8"/>
      <c r="D743" s="78"/>
      <c r="E743" s="78"/>
      <c r="F743" s="78"/>
      <c r="G743" s="78"/>
      <c r="H743" s="20"/>
      <c r="I743" s="78">
        <v>706.61</v>
      </c>
      <c r="J743" s="78">
        <v>777.17</v>
      </c>
      <c r="K743" s="78">
        <v>777.17</v>
      </c>
      <c r="L743" s="78">
        <v>777.17</v>
      </c>
      <c r="M743" s="78">
        <v>839.62</v>
      </c>
      <c r="N743" s="78">
        <v>-705.81</v>
      </c>
      <c r="O743" s="69">
        <v>839.62</v>
      </c>
      <c r="P743" s="1">
        <f t="shared" si="37"/>
        <v>4011.5499999999997</v>
      </c>
    </row>
    <row r="744" spans="1:16" ht="15.75">
      <c r="A744" s="7">
        <f t="shared" si="38"/>
        <v>741</v>
      </c>
      <c r="B744" s="84" t="s">
        <v>1094</v>
      </c>
      <c r="C744" s="8"/>
      <c r="D744" s="78"/>
      <c r="E744" s="78"/>
      <c r="F744" s="78"/>
      <c r="G744" s="78"/>
      <c r="H744" s="20"/>
      <c r="I744" s="78">
        <v>971.59</v>
      </c>
      <c r="J744" s="78">
        <v>1068.6100000000001</v>
      </c>
      <c r="K744" s="78">
        <v>777.17</v>
      </c>
      <c r="L744" s="78">
        <v>777.17</v>
      </c>
      <c r="M744" s="78">
        <v>671.7</v>
      </c>
      <c r="N744" s="78">
        <v>671.7</v>
      </c>
      <c r="O744" s="69">
        <v>671.7</v>
      </c>
      <c r="P744" s="1">
        <f t="shared" si="37"/>
        <v>5609.64</v>
      </c>
    </row>
    <row r="745" spans="1:16" ht="15.75">
      <c r="A745" s="7">
        <f t="shared" si="38"/>
        <v>742</v>
      </c>
      <c r="B745" s="84" t="s">
        <v>1095</v>
      </c>
      <c r="C745" s="8"/>
      <c r="D745" s="78"/>
      <c r="E745" s="78"/>
      <c r="F745" s="78"/>
      <c r="G745" s="78"/>
      <c r="H745" s="20"/>
      <c r="I745" s="78">
        <v>639.09</v>
      </c>
      <c r="J745" s="78">
        <v>585.52</v>
      </c>
      <c r="K745" s="78">
        <v>346.95</v>
      </c>
      <c r="L745" s="78">
        <v>323.82</v>
      </c>
      <c r="M745" s="78">
        <v>424.19999999999993</v>
      </c>
      <c r="N745" s="78">
        <v>266</v>
      </c>
      <c r="O745" s="69">
        <v>321.97</v>
      </c>
      <c r="P745" s="1">
        <f t="shared" si="37"/>
        <v>2907.55</v>
      </c>
    </row>
    <row r="746" spans="1:16" ht="15.75">
      <c r="A746" s="7">
        <f t="shared" si="38"/>
        <v>743</v>
      </c>
      <c r="B746" s="84" t="s">
        <v>1096</v>
      </c>
      <c r="C746" s="8"/>
      <c r="D746" s="78"/>
      <c r="E746" s="78"/>
      <c r="F746" s="78"/>
      <c r="G746" s="78"/>
      <c r="H746" s="20"/>
      <c r="I746" s="78">
        <v>5910.67</v>
      </c>
      <c r="J746" s="78">
        <v>9648.03</v>
      </c>
      <c r="K746" s="78">
        <v>1010.58</v>
      </c>
      <c r="L746" s="78">
        <v>2874.81</v>
      </c>
      <c r="M746" s="78">
        <v>1596.26</v>
      </c>
      <c r="N746" s="78">
        <v>3474.3799999999997</v>
      </c>
      <c r="O746" s="69">
        <v>-97.38</v>
      </c>
      <c r="P746" s="1">
        <f t="shared" si="37"/>
        <v>24417.350000000002</v>
      </c>
    </row>
    <row r="747" spans="1:16" ht="15.75">
      <c r="A747" s="7">
        <f t="shared" si="38"/>
        <v>744</v>
      </c>
      <c r="B747" s="84" t="s">
        <v>1097</v>
      </c>
      <c r="C747" s="8"/>
      <c r="D747" s="78"/>
      <c r="E747" s="78"/>
      <c r="F747" s="78"/>
      <c r="G747" s="78"/>
      <c r="H747" s="20"/>
      <c r="I747" s="78">
        <v>5157.84</v>
      </c>
      <c r="J747" s="78">
        <v>5466.37</v>
      </c>
      <c r="K747" s="78">
        <v>4326.2</v>
      </c>
      <c r="L747" s="78">
        <v>5553.31</v>
      </c>
      <c r="M747" s="78">
        <v>3673.95</v>
      </c>
      <c r="N747" s="78">
        <v>4356.75</v>
      </c>
      <c r="O747" s="69">
        <v>-296.53</v>
      </c>
      <c r="P747" s="1">
        <f t="shared" si="37"/>
        <v>28237.890000000003</v>
      </c>
    </row>
    <row r="748" spans="1:16" ht="15.75">
      <c r="A748" s="7">
        <f t="shared" si="38"/>
        <v>745</v>
      </c>
      <c r="B748" s="84" t="s">
        <v>1098</v>
      </c>
      <c r="C748" s="8"/>
      <c r="D748" s="78"/>
      <c r="E748" s="78"/>
      <c r="F748" s="78"/>
      <c r="G748" s="78"/>
      <c r="H748" s="20"/>
      <c r="I748" s="78">
        <v>2741.92</v>
      </c>
      <c r="J748" s="78">
        <v>2824.0299999999997</v>
      </c>
      <c r="K748" s="78">
        <v>2202.02</v>
      </c>
      <c r="L748" s="78">
        <v>2598.1</v>
      </c>
      <c r="M748" s="78">
        <v>2491.0899999999997</v>
      </c>
      <c r="N748" s="78">
        <v>3122.9799999999996</v>
      </c>
      <c r="O748" s="69">
        <v>0</v>
      </c>
      <c r="P748" s="1">
        <f t="shared" si="37"/>
        <v>15980.14</v>
      </c>
    </row>
    <row r="749" spans="1:16" ht="15.75">
      <c r="A749" s="7">
        <f t="shared" si="38"/>
        <v>746</v>
      </c>
      <c r="B749" s="84" t="s">
        <v>1099</v>
      </c>
      <c r="C749" s="8"/>
      <c r="D749" s="78"/>
      <c r="E749" s="78"/>
      <c r="F749" s="78"/>
      <c r="G749" s="78"/>
      <c r="H749" s="20"/>
      <c r="I749" s="78">
        <v>3955.97</v>
      </c>
      <c r="J749" s="78">
        <v>4284.38</v>
      </c>
      <c r="K749" s="78">
        <v>4703.73</v>
      </c>
      <c r="L749" s="78">
        <v>4239.74</v>
      </c>
      <c r="M749" s="78">
        <v>1829.16</v>
      </c>
      <c r="N749" s="78">
        <v>3445.76</v>
      </c>
      <c r="O749" s="69">
        <v>1025.61</v>
      </c>
      <c r="P749" s="1">
        <f t="shared" si="37"/>
        <v>23484.35</v>
      </c>
    </row>
    <row r="750" spans="1:16" ht="15.75">
      <c r="A750" s="7">
        <f t="shared" si="38"/>
        <v>747</v>
      </c>
      <c r="B750" s="84" t="s">
        <v>1100</v>
      </c>
      <c r="C750" s="8"/>
      <c r="D750" s="78"/>
      <c r="E750" s="78"/>
      <c r="F750" s="78"/>
      <c r="G750" s="78"/>
      <c r="H750" s="20"/>
      <c r="I750" s="78">
        <v>176.65</v>
      </c>
      <c r="J750" s="78">
        <v>-79.5</v>
      </c>
      <c r="K750" s="78">
        <v>97.15</v>
      </c>
      <c r="L750" s="78">
        <v>97.15</v>
      </c>
      <c r="M750" s="78">
        <v>-97.15</v>
      </c>
      <c r="N750" s="78">
        <v>0</v>
      </c>
      <c r="O750" s="69">
        <v>0</v>
      </c>
      <c r="P750" s="1">
        <f t="shared" si="37"/>
        <v>194.30000000000004</v>
      </c>
    </row>
    <row r="751" spans="1:16" ht="15.75">
      <c r="A751" s="7">
        <f t="shared" si="38"/>
        <v>748</v>
      </c>
      <c r="B751" s="84" t="s">
        <v>1101</v>
      </c>
      <c r="C751" s="8"/>
      <c r="D751" s="78"/>
      <c r="E751" s="78"/>
      <c r="F751" s="78"/>
      <c r="G751" s="78"/>
      <c r="H751" s="20"/>
      <c r="I751" s="78">
        <v>1979.95</v>
      </c>
      <c r="J751" s="78">
        <v>2295.8799999999997</v>
      </c>
      <c r="K751" s="78">
        <v>2282.46</v>
      </c>
      <c r="L751" s="78">
        <v>2162.18</v>
      </c>
      <c r="M751" s="78">
        <v>1911.6900000000003</v>
      </c>
      <c r="N751" s="78">
        <v>1911.6900000000003</v>
      </c>
      <c r="O751" s="69">
        <v>2163.58</v>
      </c>
      <c r="P751" s="1">
        <f t="shared" si="37"/>
        <v>14707.43</v>
      </c>
    </row>
    <row r="752" spans="1:16" ht="15.75">
      <c r="A752" s="7">
        <f t="shared" si="38"/>
        <v>749</v>
      </c>
      <c r="B752" s="84" t="s">
        <v>1102</v>
      </c>
      <c r="C752" s="8"/>
      <c r="D752" s="78"/>
      <c r="E752" s="78"/>
      <c r="F752" s="78"/>
      <c r="G752" s="78"/>
      <c r="H752" s="20"/>
      <c r="I752" s="78">
        <v>157.73000000000002</v>
      </c>
      <c r="J752" s="78">
        <v>173.48000000000002</v>
      </c>
      <c r="K752" s="78">
        <v>173.48000000000002</v>
      </c>
      <c r="L752" s="78">
        <v>173.48000000000002</v>
      </c>
      <c r="M752" s="78">
        <v>173.48000000000002</v>
      </c>
      <c r="N752" s="78">
        <v>173.48000000000002</v>
      </c>
      <c r="O752" s="69">
        <v>173.48000000000002</v>
      </c>
      <c r="P752" s="1">
        <f t="shared" si="37"/>
        <v>1198.6100000000001</v>
      </c>
    </row>
    <row r="753" spans="1:16" ht="15.75">
      <c r="A753" s="7">
        <f t="shared" si="38"/>
        <v>750</v>
      </c>
      <c r="B753" s="84" t="s">
        <v>1103</v>
      </c>
      <c r="C753" s="8"/>
      <c r="D753" s="78"/>
      <c r="E753" s="78"/>
      <c r="F753" s="78"/>
      <c r="G753" s="78"/>
      <c r="H753" s="20"/>
      <c r="I753" s="78">
        <v>189.28</v>
      </c>
      <c r="J753" s="78">
        <v>208.18</v>
      </c>
      <c r="K753" s="78">
        <v>208.18</v>
      </c>
      <c r="L753" s="78">
        <v>208.18</v>
      </c>
      <c r="M753" s="78">
        <v>208.18</v>
      </c>
      <c r="N753" s="78">
        <v>208.18</v>
      </c>
      <c r="O753" s="69">
        <v>208.18</v>
      </c>
      <c r="P753" s="1">
        <f t="shared" si="37"/>
        <v>1438.3600000000004</v>
      </c>
    </row>
    <row r="754" spans="1:16" ht="15.75">
      <c r="A754" s="7">
        <f t="shared" si="38"/>
        <v>751</v>
      </c>
      <c r="B754" s="84" t="s">
        <v>1104</v>
      </c>
      <c r="C754" s="8"/>
      <c r="D754" s="78"/>
      <c r="E754" s="78"/>
      <c r="F754" s="78"/>
      <c r="G754" s="78"/>
      <c r="H754" s="20"/>
      <c r="I754" s="78">
        <v>441.66</v>
      </c>
      <c r="J754" s="78">
        <v>485.76</v>
      </c>
      <c r="K754" s="78">
        <v>520.45</v>
      </c>
      <c r="L754" s="78">
        <v>520.45</v>
      </c>
      <c r="M754" s="78">
        <v>485.75</v>
      </c>
      <c r="N754" s="78">
        <v>485.75</v>
      </c>
      <c r="O754" s="69">
        <v>485.75</v>
      </c>
      <c r="P754" s="1">
        <f t="shared" si="37"/>
        <v>3425.57</v>
      </c>
    </row>
    <row r="755" spans="1:16" ht="15.75">
      <c r="A755" s="7">
        <f t="shared" si="38"/>
        <v>752</v>
      </c>
      <c r="B755" s="84" t="s">
        <v>1105</v>
      </c>
      <c r="C755" s="8"/>
      <c r="D755" s="78"/>
      <c r="E755" s="78"/>
      <c r="F755" s="78"/>
      <c r="G755" s="78"/>
      <c r="H755" s="20"/>
      <c r="I755" s="78"/>
      <c r="J755" s="78">
        <v>8827.060000000001</v>
      </c>
      <c r="K755" s="78">
        <v>3295.54</v>
      </c>
      <c r="L755" s="78">
        <v>6055.6</v>
      </c>
      <c r="M755" s="78">
        <v>1972.32</v>
      </c>
      <c r="N755" s="78">
        <v>1255.97</v>
      </c>
      <c r="O755" s="69">
        <v>1005.01</v>
      </c>
      <c r="P755" s="1">
        <f t="shared" si="37"/>
        <v>22411.500000000004</v>
      </c>
    </row>
    <row r="756" spans="1:16" ht="15.75">
      <c r="A756" s="7">
        <f t="shared" si="38"/>
        <v>753</v>
      </c>
      <c r="B756" s="84" t="s">
        <v>1106</v>
      </c>
      <c r="C756" s="8"/>
      <c r="D756" s="78"/>
      <c r="E756" s="78"/>
      <c r="F756" s="78"/>
      <c r="G756" s="78"/>
      <c r="H756" s="20"/>
      <c r="I756" s="78"/>
      <c r="J756" s="78">
        <v>10025.52</v>
      </c>
      <c r="K756" s="78">
        <v>3675.8100000000004</v>
      </c>
      <c r="L756" s="78">
        <v>6185.87</v>
      </c>
      <c r="M756" s="78">
        <v>1908.87</v>
      </c>
      <c r="N756" s="78">
        <v>1191.24</v>
      </c>
      <c r="O756" s="69">
        <v>1361.23</v>
      </c>
      <c r="P756" s="1">
        <f t="shared" si="37"/>
        <v>24348.54</v>
      </c>
    </row>
    <row r="757" spans="2:16" ht="15.75">
      <c r="B757" s="119" t="s">
        <v>457</v>
      </c>
      <c r="C757" s="8"/>
      <c r="D757" s="1">
        <f>SUM(D4:D756)</f>
        <v>1940455.9800000018</v>
      </c>
      <c r="E757" s="1">
        <f>SUM(E4:E756)</f>
        <v>2065828.9299999995</v>
      </c>
      <c r="F757" s="1">
        <f>SUM(F4:F756)</f>
        <v>2033758.7300000007</v>
      </c>
      <c r="G757" s="1">
        <f>SUM(G4:G756)</f>
        <v>1909304.3600000006</v>
      </c>
      <c r="H757" s="1">
        <f>SUM(H4:H756)</f>
        <v>2089447.0400000012</v>
      </c>
      <c r="I757" s="1">
        <f aca="true" t="shared" si="39" ref="I757:O757">SUM(I4:I756)</f>
        <v>2254130.4799999967</v>
      </c>
      <c r="J757" s="1">
        <f t="shared" si="39"/>
        <v>2482063.7499999944</v>
      </c>
      <c r="K757" s="1">
        <f t="shared" si="39"/>
        <v>2405758.5299999947</v>
      </c>
      <c r="L757" s="1">
        <f t="shared" si="39"/>
        <v>2593056.1999999974</v>
      </c>
      <c r="M757" s="1">
        <f t="shared" si="39"/>
        <v>2000457.050000002</v>
      </c>
      <c r="N757" s="1">
        <f t="shared" si="39"/>
        <v>2380430.5500000063</v>
      </c>
      <c r="O757" s="1">
        <f t="shared" si="39"/>
        <v>2182362.630000001</v>
      </c>
      <c r="P757" s="1">
        <f>SUM(P4:P756)</f>
        <v>26337054.230000034</v>
      </c>
    </row>
  </sheetData>
  <sheetProtection/>
  <autoFilter ref="A3:AC566"/>
  <mergeCells count="1">
    <mergeCell ref="B1:O1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766"/>
  <sheetViews>
    <sheetView tabSelected="1" zoomScalePageLayoutView="0" workbookViewId="0" topLeftCell="A1">
      <pane xSplit="3" ySplit="3" topLeftCell="M73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P773" sqref="P773"/>
    </sheetView>
  </sheetViews>
  <sheetFormatPr defaultColWidth="9.00390625" defaultRowHeight="12.75"/>
  <cols>
    <col min="1" max="1" width="0.12890625" style="2" customWidth="1"/>
    <col min="2" max="2" width="5.25390625" style="2" customWidth="1"/>
    <col min="3" max="3" width="46.875" style="86" customWidth="1"/>
    <col min="4" max="4" width="8.875" style="2" hidden="1" customWidth="1"/>
    <col min="5" max="5" width="14.75390625" style="70" customWidth="1"/>
    <col min="6" max="6" width="14.875" style="81" customWidth="1"/>
    <col min="7" max="7" width="16.375" style="81" customWidth="1"/>
    <col min="8" max="8" width="15.375" style="81" customWidth="1"/>
    <col min="9" max="9" width="16.625" style="70" customWidth="1"/>
    <col min="10" max="10" width="16.25390625" style="70" customWidth="1"/>
    <col min="11" max="11" width="14.875" style="70" customWidth="1"/>
    <col min="12" max="12" width="16.00390625" style="3" customWidth="1"/>
    <col min="13" max="13" width="15.875" style="70" customWidth="1"/>
    <col min="14" max="14" width="16.75390625" style="2" customWidth="1"/>
    <col min="15" max="15" width="17.00390625" style="2" customWidth="1"/>
    <col min="16" max="16" width="16.25390625" style="2" customWidth="1"/>
    <col min="17" max="17" width="21.00390625" style="79" customWidth="1"/>
  </cols>
  <sheetData>
    <row r="1" spans="3:16" ht="15.75">
      <c r="C1" s="152" t="s">
        <v>878</v>
      </c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</row>
    <row r="3" spans="1:17" ht="15.75">
      <c r="A3" s="4" t="s">
        <v>780</v>
      </c>
      <c r="B3" s="4"/>
      <c r="C3" s="83" t="s">
        <v>779</v>
      </c>
      <c r="D3" s="5" t="s">
        <v>781</v>
      </c>
      <c r="E3" s="1" t="s">
        <v>443</v>
      </c>
      <c r="F3" s="1" t="s">
        <v>444</v>
      </c>
      <c r="G3" s="1" t="s">
        <v>445</v>
      </c>
      <c r="H3" s="1" t="s">
        <v>446</v>
      </c>
      <c r="I3" s="1" t="s">
        <v>447</v>
      </c>
      <c r="J3" s="1" t="s">
        <v>448</v>
      </c>
      <c r="K3" s="1" t="s">
        <v>449</v>
      </c>
      <c r="L3" s="1" t="s">
        <v>450</v>
      </c>
      <c r="M3" s="1" t="s">
        <v>451</v>
      </c>
      <c r="N3" s="1" t="s">
        <v>452</v>
      </c>
      <c r="O3" s="1" t="s">
        <v>453</v>
      </c>
      <c r="P3" s="1" t="s">
        <v>454</v>
      </c>
      <c r="Q3" s="6" t="s">
        <v>455</v>
      </c>
    </row>
    <row r="4" spans="1:17" ht="15.75">
      <c r="A4" s="7">
        <v>1</v>
      </c>
      <c r="B4" s="7">
        <v>1</v>
      </c>
      <c r="C4" s="84" t="s">
        <v>782</v>
      </c>
      <c r="D4" s="8">
        <v>21602</v>
      </c>
      <c r="E4" s="78"/>
      <c r="F4" s="80"/>
      <c r="G4" s="80"/>
      <c r="H4" s="80"/>
      <c r="I4" s="78"/>
      <c r="J4" s="20"/>
      <c r="K4" s="78"/>
      <c r="L4" s="7"/>
      <c r="M4" s="78"/>
      <c r="N4" s="8"/>
      <c r="O4" s="8"/>
      <c r="P4" s="80"/>
      <c r="Q4" s="1">
        <f>E4+F4+G4+H4+I4+J4+K4+L4+M4+N4+O4+P4</f>
        <v>0</v>
      </c>
    </row>
    <row r="5" spans="1:17" ht="15.75">
      <c r="A5" s="7">
        <v>2</v>
      </c>
      <c r="B5" s="7">
        <f>B4+1</f>
        <v>2</v>
      </c>
      <c r="C5" s="84" t="s">
        <v>783</v>
      </c>
      <c r="D5" s="8">
        <v>21600</v>
      </c>
      <c r="E5" s="78"/>
      <c r="F5" s="80"/>
      <c r="G5" s="80"/>
      <c r="H5" s="80"/>
      <c r="I5" s="78"/>
      <c r="J5" s="20"/>
      <c r="K5" s="78"/>
      <c r="L5" s="7"/>
      <c r="M5" s="78"/>
      <c r="N5" s="8"/>
      <c r="O5" s="8"/>
      <c r="P5" s="80"/>
      <c r="Q5" s="1">
        <f aca="true" t="shared" si="0" ref="Q5:Q68">E5+F5+G5+H5+I5+J5+K5+L5+M5+N5+O5+P5</f>
        <v>0</v>
      </c>
    </row>
    <row r="6" spans="1:17" ht="15.75">
      <c r="A6" s="7">
        <v>3</v>
      </c>
      <c r="B6" s="7">
        <f aca="true" t="shared" si="1" ref="B6:B69">B5+1</f>
        <v>3</v>
      </c>
      <c r="C6" s="84" t="s">
        <v>784</v>
      </c>
      <c r="D6" s="8">
        <v>21610</v>
      </c>
      <c r="E6" s="78"/>
      <c r="F6" s="80"/>
      <c r="G6" s="80"/>
      <c r="H6" s="80"/>
      <c r="I6" s="78"/>
      <c r="J6" s="20"/>
      <c r="K6" s="78"/>
      <c r="L6" s="7"/>
      <c r="M6" s="78"/>
      <c r="N6" s="8"/>
      <c r="O6" s="8"/>
      <c r="P6" s="80"/>
      <c r="Q6" s="1">
        <f t="shared" si="0"/>
        <v>0</v>
      </c>
    </row>
    <row r="7" spans="1:17" ht="15.75">
      <c r="A7" s="7">
        <v>4</v>
      </c>
      <c r="B7" s="7">
        <f t="shared" si="1"/>
        <v>4</v>
      </c>
      <c r="C7" s="84" t="s">
        <v>785</v>
      </c>
      <c r="D7" s="8"/>
      <c r="E7" s="78"/>
      <c r="F7" s="80"/>
      <c r="G7" s="80"/>
      <c r="H7" s="80"/>
      <c r="I7" s="78"/>
      <c r="J7" s="20"/>
      <c r="K7" s="78"/>
      <c r="L7" s="7"/>
      <c r="M7" s="78"/>
      <c r="N7" s="8"/>
      <c r="O7" s="8"/>
      <c r="P7" s="80"/>
      <c r="Q7" s="1">
        <f t="shared" si="0"/>
        <v>0</v>
      </c>
    </row>
    <row r="8" spans="1:17" ht="15.75">
      <c r="A8" s="7">
        <v>5</v>
      </c>
      <c r="B8" s="7">
        <f t="shared" si="1"/>
        <v>5</v>
      </c>
      <c r="C8" s="84" t="s">
        <v>786</v>
      </c>
      <c r="D8" s="8">
        <v>21606</v>
      </c>
      <c r="E8" s="78"/>
      <c r="F8" s="80"/>
      <c r="G8" s="80"/>
      <c r="H8" s="80"/>
      <c r="I8" s="78"/>
      <c r="J8" s="20"/>
      <c r="K8" s="78"/>
      <c r="L8" s="7"/>
      <c r="M8" s="78"/>
      <c r="N8" s="8"/>
      <c r="O8" s="8"/>
      <c r="P8" s="80"/>
      <c r="Q8" s="1">
        <f t="shared" si="0"/>
        <v>0</v>
      </c>
    </row>
    <row r="9" spans="1:17" ht="15.75">
      <c r="A9" s="7">
        <v>6</v>
      </c>
      <c r="B9" s="7">
        <f t="shared" si="1"/>
        <v>6</v>
      </c>
      <c r="C9" s="84" t="s">
        <v>787</v>
      </c>
      <c r="D9" s="8">
        <v>21607</v>
      </c>
      <c r="E9" s="78"/>
      <c r="F9" s="78"/>
      <c r="G9" s="78"/>
      <c r="H9" s="78"/>
      <c r="I9" s="78"/>
      <c r="J9" s="20"/>
      <c r="K9" s="78"/>
      <c r="L9" s="7"/>
      <c r="M9" s="78"/>
      <c r="N9" s="7"/>
      <c r="O9" s="78"/>
      <c r="P9" s="78"/>
      <c r="Q9" s="1">
        <f t="shared" si="0"/>
        <v>0</v>
      </c>
    </row>
    <row r="10" spans="1:17" ht="15.75">
      <c r="A10" s="7">
        <v>7</v>
      </c>
      <c r="B10" s="7">
        <f t="shared" si="1"/>
        <v>7</v>
      </c>
      <c r="C10" s="84" t="s">
        <v>789</v>
      </c>
      <c r="D10" s="8">
        <v>21619</v>
      </c>
      <c r="E10" s="78">
        <v>1413.21</v>
      </c>
      <c r="F10" s="78">
        <v>1413.21</v>
      </c>
      <c r="G10" s="78">
        <v>1413.21</v>
      </c>
      <c r="H10" s="78">
        <v>1413.21</v>
      </c>
      <c r="I10" s="78">
        <v>1413.21</v>
      </c>
      <c r="J10" s="20">
        <v>1413.21</v>
      </c>
      <c r="K10" s="78">
        <v>1554.33</v>
      </c>
      <c r="L10" s="7">
        <v>1554.33</v>
      </c>
      <c r="M10" s="78">
        <v>1554.33</v>
      </c>
      <c r="N10" s="7">
        <v>1427.3600000000001</v>
      </c>
      <c r="O10" s="7">
        <v>1427.3600000000001</v>
      </c>
      <c r="P10" s="80">
        <v>1427.35</v>
      </c>
      <c r="Q10" s="1">
        <f t="shared" si="0"/>
        <v>17424.32</v>
      </c>
    </row>
    <row r="11" spans="1:17" ht="15.75">
      <c r="A11" s="7">
        <v>8</v>
      </c>
      <c r="B11" s="7">
        <f t="shared" si="1"/>
        <v>8</v>
      </c>
      <c r="C11" s="84" t="s">
        <v>442</v>
      </c>
      <c r="D11" s="8">
        <v>10010</v>
      </c>
      <c r="E11" s="78">
        <v>1236.57</v>
      </c>
      <c r="F11" s="78">
        <v>1236.57</v>
      </c>
      <c r="G11" s="78">
        <v>1236.57</v>
      </c>
      <c r="H11" s="78">
        <v>1236.57</v>
      </c>
      <c r="I11" s="78">
        <v>1236.57</v>
      </c>
      <c r="J11" s="20">
        <v>1236.57</v>
      </c>
      <c r="K11" s="78">
        <v>1360.05</v>
      </c>
      <c r="L11" s="7">
        <v>1068.61</v>
      </c>
      <c r="M11" s="78">
        <v>1068.61</v>
      </c>
      <c r="N11" s="7">
        <v>-1836.68</v>
      </c>
      <c r="O11" s="7">
        <v>923.57</v>
      </c>
      <c r="P11" s="80">
        <v>923.57</v>
      </c>
      <c r="Q11" s="1">
        <f t="shared" si="0"/>
        <v>10927.15</v>
      </c>
    </row>
    <row r="12" spans="1:17" ht="15.75">
      <c r="A12" s="7">
        <v>9</v>
      </c>
      <c r="B12" s="7">
        <f t="shared" si="1"/>
        <v>9</v>
      </c>
      <c r="C12" s="84" t="s">
        <v>790</v>
      </c>
      <c r="D12" s="8">
        <v>12200</v>
      </c>
      <c r="E12" s="78"/>
      <c r="F12" s="80"/>
      <c r="G12" s="80"/>
      <c r="H12" s="78"/>
      <c r="I12" s="78"/>
      <c r="J12" s="20"/>
      <c r="K12" s="78"/>
      <c r="L12" s="7"/>
      <c r="M12" s="78"/>
      <c r="N12" s="8"/>
      <c r="O12" s="7"/>
      <c r="P12" s="80"/>
      <c r="Q12" s="1">
        <f t="shared" si="0"/>
        <v>0</v>
      </c>
    </row>
    <row r="13" spans="1:17" ht="15.75">
      <c r="A13" s="7">
        <v>10</v>
      </c>
      <c r="B13" s="7">
        <f t="shared" si="1"/>
        <v>10</v>
      </c>
      <c r="C13" s="84" t="s">
        <v>881</v>
      </c>
      <c r="D13" s="8">
        <v>12203</v>
      </c>
      <c r="E13" s="78"/>
      <c r="F13" s="80"/>
      <c r="G13" s="80"/>
      <c r="H13" s="78"/>
      <c r="I13" s="78"/>
      <c r="J13" s="20"/>
      <c r="K13" s="78"/>
      <c r="L13" s="7"/>
      <c r="M13" s="78"/>
      <c r="N13" s="8"/>
      <c r="O13" s="7"/>
      <c r="P13" s="80"/>
      <c r="Q13" s="1">
        <f t="shared" si="0"/>
        <v>0</v>
      </c>
    </row>
    <row r="14" spans="1:17" ht="15.75">
      <c r="A14" s="7">
        <v>11</v>
      </c>
      <c r="B14" s="7">
        <f t="shared" si="1"/>
        <v>11</v>
      </c>
      <c r="C14" s="84" t="s">
        <v>882</v>
      </c>
      <c r="D14" s="8"/>
      <c r="E14" s="78"/>
      <c r="F14" s="78"/>
      <c r="G14" s="78"/>
      <c r="H14" s="78"/>
      <c r="I14" s="20"/>
      <c r="J14" s="20"/>
      <c r="K14" s="78"/>
      <c r="L14" s="78"/>
      <c r="M14" s="78"/>
      <c r="N14" s="78"/>
      <c r="O14" s="78"/>
      <c r="P14" s="89"/>
      <c r="Q14" s="1">
        <f t="shared" si="0"/>
        <v>0</v>
      </c>
    </row>
    <row r="15" spans="1:17" ht="15.75">
      <c r="A15" s="7">
        <v>12</v>
      </c>
      <c r="B15" s="7">
        <f t="shared" si="1"/>
        <v>12</v>
      </c>
      <c r="C15" s="84" t="s">
        <v>791</v>
      </c>
      <c r="D15" s="8">
        <v>11103</v>
      </c>
      <c r="E15" s="78">
        <v>2774.91</v>
      </c>
      <c r="F15" s="78">
        <v>2921.7</v>
      </c>
      <c r="G15" s="78">
        <v>2273.99</v>
      </c>
      <c r="H15" s="78">
        <v>2228.12</v>
      </c>
      <c r="I15" s="20">
        <v>2523.3999999999996</v>
      </c>
      <c r="J15" s="20">
        <v>2642.64</v>
      </c>
      <c r="K15" s="78">
        <v>2345.39</v>
      </c>
      <c r="L15" s="78">
        <v>2048.42</v>
      </c>
      <c r="M15" s="78">
        <v>2961.5699999999997</v>
      </c>
      <c r="N15" s="78">
        <v>3388.99</v>
      </c>
      <c r="O15" s="78">
        <v>1963.75</v>
      </c>
      <c r="P15" s="89">
        <v>2347.01</v>
      </c>
      <c r="Q15" s="1">
        <f t="shared" si="0"/>
        <v>30419.89</v>
      </c>
    </row>
    <row r="16" spans="1:17" ht="15.75">
      <c r="A16" s="7">
        <v>13</v>
      </c>
      <c r="B16" s="7">
        <f t="shared" si="1"/>
        <v>13</v>
      </c>
      <c r="C16" s="84" t="s">
        <v>792</v>
      </c>
      <c r="D16" s="8">
        <v>11101</v>
      </c>
      <c r="E16" s="78">
        <v>17889.63</v>
      </c>
      <c r="F16" s="78">
        <v>14804.12</v>
      </c>
      <c r="G16" s="78">
        <v>15827</v>
      </c>
      <c r="H16" s="78">
        <v>13878.73</v>
      </c>
      <c r="I16" s="20">
        <v>15545.42</v>
      </c>
      <c r="J16" s="20">
        <v>15289.58</v>
      </c>
      <c r="K16" s="78">
        <v>16543.09</v>
      </c>
      <c r="L16" s="78">
        <v>14892.98</v>
      </c>
      <c r="M16" s="78">
        <v>16266.41</v>
      </c>
      <c r="N16" s="78">
        <v>7512.84</v>
      </c>
      <c r="O16" s="78">
        <v>20310.649999999998</v>
      </c>
      <c r="P16" s="89">
        <v>9291.37</v>
      </c>
      <c r="Q16" s="1">
        <f t="shared" si="0"/>
        <v>178051.81999999998</v>
      </c>
    </row>
    <row r="17" spans="1:17" ht="15.75">
      <c r="A17" s="7">
        <v>14</v>
      </c>
      <c r="B17" s="7">
        <f t="shared" si="1"/>
        <v>14</v>
      </c>
      <c r="C17" s="84" t="s">
        <v>793</v>
      </c>
      <c r="D17" s="8">
        <v>11105</v>
      </c>
      <c r="E17" s="78">
        <v>1282.83</v>
      </c>
      <c r="F17" s="78">
        <v>1009.44</v>
      </c>
      <c r="G17" s="78">
        <v>1015.96</v>
      </c>
      <c r="H17" s="78">
        <v>77.6</v>
      </c>
      <c r="I17" s="78">
        <v>967.38</v>
      </c>
      <c r="J17" s="20">
        <v>609.87</v>
      </c>
      <c r="K17" s="78">
        <v>1320.26</v>
      </c>
      <c r="L17" s="7">
        <v>252.59</v>
      </c>
      <c r="M17" s="78">
        <v>971.46</v>
      </c>
      <c r="N17" s="7">
        <v>1017.72</v>
      </c>
      <c r="O17" s="7">
        <v>1069.76</v>
      </c>
      <c r="P17" s="80">
        <v>210.25</v>
      </c>
      <c r="Q17" s="1">
        <f t="shared" si="0"/>
        <v>9805.12</v>
      </c>
    </row>
    <row r="18" spans="1:17" ht="15.75">
      <c r="A18" s="7">
        <v>15</v>
      </c>
      <c r="B18" s="7">
        <f t="shared" si="1"/>
        <v>15</v>
      </c>
      <c r="C18" s="84" t="s">
        <v>794</v>
      </c>
      <c r="D18" s="8"/>
      <c r="E18" s="78"/>
      <c r="F18" s="78"/>
      <c r="H18" s="78"/>
      <c r="I18" s="20"/>
      <c r="K18" s="78"/>
      <c r="L18" s="78"/>
      <c r="M18" s="78"/>
      <c r="N18" s="78"/>
      <c r="O18" s="78"/>
      <c r="P18" s="78"/>
      <c r="Q18" s="1">
        <f t="shared" si="0"/>
        <v>0</v>
      </c>
    </row>
    <row r="19" spans="1:17" ht="15.75">
      <c r="A19" s="7">
        <v>16</v>
      </c>
      <c r="B19" s="7">
        <f t="shared" si="1"/>
        <v>16</v>
      </c>
      <c r="C19" s="84" t="s">
        <v>795</v>
      </c>
      <c r="D19" s="8">
        <v>11113</v>
      </c>
      <c r="E19" s="78">
        <v>45325.67</v>
      </c>
      <c r="F19" s="78">
        <v>45130.31</v>
      </c>
      <c r="G19" s="78">
        <v>44801.26</v>
      </c>
      <c r="H19" s="78">
        <v>44154.64</v>
      </c>
      <c r="I19" s="20">
        <v>44863.32</v>
      </c>
      <c r="J19" s="20">
        <v>41525.85</v>
      </c>
      <c r="K19" s="78">
        <v>34375.7</v>
      </c>
      <c r="L19" s="78">
        <v>49231.04</v>
      </c>
      <c r="M19" s="78">
        <v>48800.93</v>
      </c>
      <c r="N19" s="78">
        <v>25396.190000000002</v>
      </c>
      <c r="O19" s="78">
        <v>30955.899999999998</v>
      </c>
      <c r="P19" s="78">
        <v>31820.99</v>
      </c>
      <c r="Q19" s="1">
        <f t="shared" si="0"/>
        <v>486381.8</v>
      </c>
    </row>
    <row r="20" spans="1:17" ht="15.75">
      <c r="A20" s="7">
        <v>17</v>
      </c>
      <c r="B20" s="7">
        <f t="shared" si="1"/>
        <v>17</v>
      </c>
      <c r="C20" s="84" t="s">
        <v>796</v>
      </c>
      <c r="D20" s="8">
        <v>11114</v>
      </c>
      <c r="E20" s="78">
        <v>34025.77</v>
      </c>
      <c r="F20" s="78">
        <v>28818.13</v>
      </c>
      <c r="G20" s="78">
        <v>42590.51</v>
      </c>
      <c r="H20" s="78">
        <v>40893.52</v>
      </c>
      <c r="I20" s="20">
        <v>41770.21</v>
      </c>
      <c r="J20" s="20">
        <v>42234.34</v>
      </c>
      <c r="K20" s="78">
        <v>47753.51</v>
      </c>
      <c r="L20" s="78">
        <v>47400.76</v>
      </c>
      <c r="M20" s="78">
        <v>45731.69</v>
      </c>
      <c r="N20" s="78">
        <v>29411.44</v>
      </c>
      <c r="O20" s="78">
        <v>27982.399999999998</v>
      </c>
      <c r="P20" s="78">
        <v>16245.71</v>
      </c>
      <c r="Q20" s="1">
        <f t="shared" si="0"/>
        <v>444857.99000000005</v>
      </c>
    </row>
    <row r="21" spans="1:17" ht="15.75">
      <c r="A21" s="7">
        <v>18</v>
      </c>
      <c r="B21" s="7">
        <f t="shared" si="1"/>
        <v>18</v>
      </c>
      <c r="C21" s="84" t="s">
        <v>797</v>
      </c>
      <c r="D21" s="8">
        <v>11111</v>
      </c>
      <c r="E21" s="78">
        <v>48126.84</v>
      </c>
      <c r="F21" s="78">
        <v>42747.18</v>
      </c>
      <c r="G21" s="78">
        <v>49623.82</v>
      </c>
      <c r="H21" s="78">
        <v>46252.19</v>
      </c>
      <c r="I21" s="20">
        <v>47370.950000000004</v>
      </c>
      <c r="J21" s="20">
        <v>49414.14</v>
      </c>
      <c r="K21" s="78">
        <v>54046.12</v>
      </c>
      <c r="L21" s="78">
        <v>50303.78</v>
      </c>
      <c r="M21" s="78">
        <v>50379.98</v>
      </c>
      <c r="N21" s="78">
        <v>33947.05</v>
      </c>
      <c r="O21" s="78">
        <v>28119.34</v>
      </c>
      <c r="P21" s="78">
        <v>32420.48</v>
      </c>
      <c r="Q21" s="1">
        <f t="shared" si="0"/>
        <v>532751.87</v>
      </c>
    </row>
    <row r="22" spans="1:17" ht="15.75">
      <c r="A22" s="7">
        <v>19</v>
      </c>
      <c r="B22" s="7">
        <f t="shared" si="1"/>
        <v>19</v>
      </c>
      <c r="C22" s="84" t="s">
        <v>798</v>
      </c>
      <c r="D22" s="8">
        <v>11112</v>
      </c>
      <c r="E22" s="78">
        <v>45947.17</v>
      </c>
      <c r="F22" s="78">
        <v>46225.63</v>
      </c>
      <c r="G22" s="78">
        <v>46389.4</v>
      </c>
      <c r="H22" s="78">
        <v>47177.23</v>
      </c>
      <c r="I22" s="78">
        <v>46769.159999999996</v>
      </c>
      <c r="J22" s="20">
        <v>44183.47</v>
      </c>
      <c r="K22" s="78">
        <v>51195.72</v>
      </c>
      <c r="L22" s="7">
        <v>51368.46</v>
      </c>
      <c r="M22" s="78">
        <v>43014.82000000001</v>
      </c>
      <c r="N22" s="7">
        <v>12161.58</v>
      </c>
      <c r="O22" s="7">
        <v>25393.620000000003</v>
      </c>
      <c r="P22" s="80">
        <v>26346.800000000003</v>
      </c>
      <c r="Q22" s="1">
        <f t="shared" si="0"/>
        <v>486173.06000000006</v>
      </c>
    </row>
    <row r="23" spans="1:17" ht="15.75">
      <c r="A23" s="7">
        <v>20</v>
      </c>
      <c r="B23" s="7">
        <f t="shared" si="1"/>
        <v>20</v>
      </c>
      <c r="C23" s="84" t="s">
        <v>799</v>
      </c>
      <c r="D23" s="8">
        <v>21629</v>
      </c>
      <c r="E23" s="78"/>
      <c r="F23" s="80"/>
      <c r="G23" s="80"/>
      <c r="H23" s="80"/>
      <c r="I23" s="78"/>
      <c r="J23" s="20"/>
      <c r="K23" s="78"/>
      <c r="L23" s="7"/>
      <c r="M23" s="78"/>
      <c r="N23" s="8"/>
      <c r="O23" s="8"/>
      <c r="P23" s="80"/>
      <c r="Q23" s="1">
        <f t="shared" si="0"/>
        <v>0</v>
      </c>
    </row>
    <row r="24" spans="1:17" ht="15.75">
      <c r="A24" s="7">
        <v>21</v>
      </c>
      <c r="B24" s="7">
        <f t="shared" si="1"/>
        <v>21</v>
      </c>
      <c r="C24" s="84" t="s">
        <v>800</v>
      </c>
      <c r="D24" s="8">
        <v>21625</v>
      </c>
      <c r="E24" s="78"/>
      <c r="F24" s="80"/>
      <c r="G24" s="80"/>
      <c r="H24" s="80"/>
      <c r="I24" s="78"/>
      <c r="J24" s="20"/>
      <c r="K24" s="78"/>
      <c r="L24" s="7"/>
      <c r="M24" s="78"/>
      <c r="N24" s="8"/>
      <c r="O24" s="8"/>
      <c r="P24" s="80"/>
      <c r="Q24" s="1">
        <f t="shared" si="0"/>
        <v>0</v>
      </c>
    </row>
    <row r="25" spans="1:17" ht="15.75">
      <c r="A25" s="7">
        <v>22</v>
      </c>
      <c r="B25" s="7">
        <f t="shared" si="1"/>
        <v>22</v>
      </c>
      <c r="C25" s="84" t="s">
        <v>850</v>
      </c>
      <c r="D25" s="8"/>
      <c r="E25" s="78"/>
      <c r="F25" s="78"/>
      <c r="G25" s="78"/>
      <c r="H25" s="78"/>
      <c r="I25" s="20"/>
      <c r="J25" s="20"/>
      <c r="K25" s="78"/>
      <c r="L25" s="78"/>
      <c r="M25" s="78"/>
      <c r="N25" s="78"/>
      <c r="O25" s="78"/>
      <c r="P25" s="78"/>
      <c r="Q25" s="1">
        <f t="shared" si="0"/>
        <v>0</v>
      </c>
    </row>
    <row r="26" spans="1:17" ht="15.75">
      <c r="A26" s="7">
        <v>23</v>
      </c>
      <c r="B26" s="7">
        <f t="shared" si="1"/>
        <v>23</v>
      </c>
      <c r="C26" s="84" t="s">
        <v>801</v>
      </c>
      <c r="D26" s="9">
        <v>21839</v>
      </c>
      <c r="E26" s="78"/>
      <c r="F26" s="80"/>
      <c r="G26" s="80"/>
      <c r="H26" s="80"/>
      <c r="I26" s="78"/>
      <c r="J26" s="20"/>
      <c r="K26" s="78"/>
      <c r="L26" s="7"/>
      <c r="M26" s="78"/>
      <c r="N26" s="8"/>
      <c r="O26" s="8"/>
      <c r="P26" s="80"/>
      <c r="Q26" s="1">
        <f t="shared" si="0"/>
        <v>0</v>
      </c>
    </row>
    <row r="27" spans="1:17" ht="15.75">
      <c r="A27" s="7">
        <v>24</v>
      </c>
      <c r="B27" s="7">
        <f t="shared" si="1"/>
        <v>24</v>
      </c>
      <c r="C27" s="84" t="s">
        <v>802</v>
      </c>
      <c r="D27" s="8">
        <v>12328</v>
      </c>
      <c r="E27" s="78">
        <v>15219.63</v>
      </c>
      <c r="F27" s="78">
        <v>13478.55</v>
      </c>
      <c r="G27" s="78">
        <v>14826.84</v>
      </c>
      <c r="H27" s="78">
        <v>647.1</v>
      </c>
      <c r="I27" s="20">
        <v>1191.0100000000002</v>
      </c>
      <c r="J27" s="20">
        <v>12896.679999999998</v>
      </c>
      <c r="K27" s="78">
        <v>15454.05</v>
      </c>
      <c r="L27" s="78">
        <v>14193.07</v>
      </c>
      <c r="M27" s="78">
        <v>14904.21</v>
      </c>
      <c r="N27" s="78">
        <v>14931.09</v>
      </c>
      <c r="O27" s="78">
        <v>12872.5</v>
      </c>
      <c r="P27" s="78">
        <v>14090.779999999999</v>
      </c>
      <c r="Q27" s="1">
        <f t="shared" si="0"/>
        <v>144705.50999999998</v>
      </c>
    </row>
    <row r="28" spans="1:17" ht="15.75">
      <c r="A28" s="7">
        <v>25</v>
      </c>
      <c r="B28" s="7">
        <f t="shared" si="1"/>
        <v>25</v>
      </c>
      <c r="C28" s="84" t="s">
        <v>803</v>
      </c>
      <c r="D28" s="8"/>
      <c r="E28" s="78"/>
      <c r="F28" s="78"/>
      <c r="G28" s="78"/>
      <c r="H28" s="78"/>
      <c r="I28" s="20"/>
      <c r="J28" s="20"/>
      <c r="K28" s="78"/>
      <c r="L28" s="78"/>
      <c r="M28" s="78"/>
      <c r="N28" s="78"/>
      <c r="O28" s="78"/>
      <c r="P28" s="78"/>
      <c r="Q28" s="1">
        <f t="shared" si="0"/>
        <v>0</v>
      </c>
    </row>
    <row r="29" spans="1:17" ht="15.75">
      <c r="A29" s="7">
        <v>26</v>
      </c>
      <c r="B29" s="7">
        <f t="shared" si="1"/>
        <v>26</v>
      </c>
      <c r="C29" s="84" t="s">
        <v>851</v>
      </c>
      <c r="D29" s="8"/>
      <c r="E29" s="78"/>
      <c r="F29" s="78"/>
      <c r="G29" s="78"/>
      <c r="H29" s="78"/>
      <c r="I29" s="20"/>
      <c r="J29" s="20"/>
      <c r="K29" s="78"/>
      <c r="L29" s="78"/>
      <c r="M29" s="78"/>
      <c r="N29" s="78"/>
      <c r="O29" s="78"/>
      <c r="P29" s="78"/>
      <c r="Q29" s="1">
        <f t="shared" si="0"/>
        <v>0</v>
      </c>
    </row>
    <row r="30" spans="1:17" ht="15.75">
      <c r="A30" s="7">
        <v>27</v>
      </c>
      <c r="B30" s="7">
        <f t="shared" si="1"/>
        <v>27</v>
      </c>
      <c r="C30" s="91" t="s">
        <v>804</v>
      </c>
      <c r="D30" s="8"/>
      <c r="E30" s="78"/>
      <c r="F30" s="78"/>
      <c r="G30" s="78"/>
      <c r="H30" s="78"/>
      <c r="I30" s="78"/>
      <c r="J30" s="96"/>
      <c r="K30" s="78"/>
      <c r="L30" s="78"/>
      <c r="M30" s="78"/>
      <c r="N30" s="78"/>
      <c r="O30" s="78"/>
      <c r="P30" s="80"/>
      <c r="Q30" s="1">
        <f t="shared" si="0"/>
        <v>0</v>
      </c>
    </row>
    <row r="31" spans="1:17" ht="15.75">
      <c r="A31" s="7">
        <v>28</v>
      </c>
      <c r="B31" s="7">
        <f t="shared" si="1"/>
        <v>28</v>
      </c>
      <c r="C31" s="84" t="s">
        <v>883</v>
      </c>
      <c r="D31" s="8"/>
      <c r="E31" s="78"/>
      <c r="F31" s="80"/>
      <c r="G31" s="80"/>
      <c r="H31" s="80"/>
      <c r="I31" s="78"/>
      <c r="J31" s="20"/>
      <c r="K31" s="78"/>
      <c r="L31" s="7"/>
      <c r="M31" s="78"/>
      <c r="N31" s="8"/>
      <c r="O31" s="8"/>
      <c r="P31" s="80"/>
      <c r="Q31" s="1">
        <f t="shared" si="0"/>
        <v>0</v>
      </c>
    </row>
    <row r="32" spans="1:17" ht="15.75">
      <c r="A32" s="7">
        <v>29</v>
      </c>
      <c r="B32" s="7">
        <f t="shared" si="1"/>
        <v>29</v>
      </c>
      <c r="C32" s="84" t="s">
        <v>805</v>
      </c>
      <c r="D32" s="8">
        <v>21868</v>
      </c>
      <c r="E32" s="78">
        <v>5217.21</v>
      </c>
      <c r="F32" s="78">
        <v>5104.84</v>
      </c>
      <c r="G32" s="78">
        <v>5230.4</v>
      </c>
      <c r="H32" s="78">
        <v>5064.66</v>
      </c>
      <c r="I32" s="20">
        <v>5142.6900000000005</v>
      </c>
      <c r="J32" s="20">
        <v>5316.6</v>
      </c>
      <c r="K32" s="78">
        <v>5379.150000000001</v>
      </c>
      <c r="L32" s="78">
        <v>5226.9400000000005</v>
      </c>
      <c r="M32" s="78">
        <v>5650.92</v>
      </c>
      <c r="N32" s="78">
        <v>3231.96</v>
      </c>
      <c r="O32" s="78">
        <v>4788.58</v>
      </c>
      <c r="P32" s="78">
        <v>4058.83</v>
      </c>
      <c r="Q32" s="1">
        <f t="shared" si="0"/>
        <v>59412.780000000006</v>
      </c>
    </row>
    <row r="33" spans="1:17" ht="15.75">
      <c r="A33" s="7">
        <v>30</v>
      </c>
      <c r="B33" s="7">
        <f t="shared" si="1"/>
        <v>30</v>
      </c>
      <c r="C33" s="84" t="s">
        <v>806</v>
      </c>
      <c r="D33" s="8">
        <v>21869</v>
      </c>
      <c r="E33" s="78">
        <v>9026.07</v>
      </c>
      <c r="F33" s="78">
        <v>10181.49</v>
      </c>
      <c r="G33" s="78">
        <v>9007.6</v>
      </c>
      <c r="H33" s="78">
        <v>10309.98</v>
      </c>
      <c r="I33" s="20">
        <v>10262.02</v>
      </c>
      <c r="J33" s="20">
        <v>10637.65</v>
      </c>
      <c r="K33" s="78">
        <v>11456.18</v>
      </c>
      <c r="L33" s="78">
        <v>9486.17</v>
      </c>
      <c r="M33" s="78">
        <v>10773.279999999999</v>
      </c>
      <c r="N33" s="78">
        <v>8303.27</v>
      </c>
      <c r="O33" s="78">
        <v>6985.79</v>
      </c>
      <c r="P33" s="78">
        <v>8435.720000000001</v>
      </c>
      <c r="Q33" s="1">
        <f t="shared" si="0"/>
        <v>114865.22</v>
      </c>
    </row>
    <row r="34" spans="1:17" ht="15.75">
      <c r="A34" s="7">
        <v>31</v>
      </c>
      <c r="B34" s="7">
        <f t="shared" si="1"/>
        <v>31</v>
      </c>
      <c r="C34" s="84" t="s">
        <v>807</v>
      </c>
      <c r="D34" s="8">
        <v>21870</v>
      </c>
      <c r="E34" s="78">
        <v>5671.19</v>
      </c>
      <c r="F34" s="78">
        <v>5712.2</v>
      </c>
      <c r="G34" s="78">
        <v>5246.18</v>
      </c>
      <c r="H34" s="78">
        <v>5680.66</v>
      </c>
      <c r="I34" s="20">
        <v>5635.23</v>
      </c>
      <c r="J34" s="20">
        <v>4147.56</v>
      </c>
      <c r="K34" s="78">
        <v>6026.03</v>
      </c>
      <c r="L34" s="78">
        <v>5457.8099999999995</v>
      </c>
      <c r="M34" s="78">
        <v>5351.860000000001</v>
      </c>
      <c r="N34" s="78">
        <v>4071.33</v>
      </c>
      <c r="O34" s="78">
        <v>2647.62</v>
      </c>
      <c r="P34" s="78">
        <v>4042.06</v>
      </c>
      <c r="Q34" s="1">
        <f t="shared" si="0"/>
        <v>59689.73</v>
      </c>
    </row>
    <row r="35" spans="1:17" ht="15.75">
      <c r="A35" s="7">
        <v>32</v>
      </c>
      <c r="B35" s="7">
        <f t="shared" si="1"/>
        <v>32</v>
      </c>
      <c r="C35" s="84" t="s">
        <v>502</v>
      </c>
      <c r="D35" s="8"/>
      <c r="E35" s="78"/>
      <c r="F35" s="78"/>
      <c r="G35" s="78"/>
      <c r="H35" s="78"/>
      <c r="I35" s="20"/>
      <c r="J35" s="20"/>
      <c r="K35" s="78"/>
      <c r="L35" s="78"/>
      <c r="M35" s="78"/>
      <c r="N35" s="78"/>
      <c r="O35" s="78"/>
      <c r="P35" s="78"/>
      <c r="Q35" s="1">
        <f t="shared" si="0"/>
        <v>0</v>
      </c>
    </row>
    <row r="36" spans="1:17" ht="15.75">
      <c r="A36" s="7">
        <v>33</v>
      </c>
      <c r="B36" s="7">
        <f t="shared" si="1"/>
        <v>33</v>
      </c>
      <c r="C36" s="84" t="s">
        <v>808</v>
      </c>
      <c r="D36" s="8">
        <v>23639</v>
      </c>
      <c r="E36" s="78"/>
      <c r="F36" s="78"/>
      <c r="G36" s="78"/>
      <c r="H36" s="78"/>
      <c r="I36" s="20"/>
      <c r="J36" s="20"/>
      <c r="K36" s="78"/>
      <c r="L36" s="78"/>
      <c r="M36" s="78"/>
      <c r="N36" s="78"/>
      <c r="O36" s="78"/>
      <c r="P36" s="78"/>
      <c r="Q36" s="1">
        <f t="shared" si="0"/>
        <v>0</v>
      </c>
    </row>
    <row r="37" spans="1:17" ht="15.75">
      <c r="A37" s="7">
        <v>34</v>
      </c>
      <c r="B37" s="7">
        <f t="shared" si="1"/>
        <v>34</v>
      </c>
      <c r="C37" s="84" t="s">
        <v>852</v>
      </c>
      <c r="D37" s="8"/>
      <c r="E37" s="78"/>
      <c r="F37" s="78"/>
      <c r="G37" s="78"/>
      <c r="H37" s="78"/>
      <c r="I37" s="20"/>
      <c r="J37" s="20"/>
      <c r="K37" s="78"/>
      <c r="L37" s="78"/>
      <c r="M37" s="78"/>
      <c r="N37" s="78"/>
      <c r="O37" s="78"/>
      <c r="P37" s="78"/>
      <c r="Q37" s="1">
        <f t="shared" si="0"/>
        <v>0</v>
      </c>
    </row>
    <row r="38" spans="1:17" ht="15.75">
      <c r="A38" s="7">
        <v>35</v>
      </c>
      <c r="B38" s="7">
        <f t="shared" si="1"/>
        <v>35</v>
      </c>
      <c r="C38" s="84" t="s">
        <v>809</v>
      </c>
      <c r="D38" s="8">
        <v>11311</v>
      </c>
      <c r="E38" s="78">
        <v>14619.99</v>
      </c>
      <c r="F38" s="78">
        <v>13572.18</v>
      </c>
      <c r="G38" s="78">
        <v>13123.6</v>
      </c>
      <c r="H38" s="78">
        <v>5356.13</v>
      </c>
      <c r="I38" s="20">
        <v>13828.27</v>
      </c>
      <c r="J38" s="20">
        <v>10840.08</v>
      </c>
      <c r="K38" s="78">
        <v>13128.93</v>
      </c>
      <c r="L38" s="78">
        <v>14515.19</v>
      </c>
      <c r="M38" s="78">
        <v>10316.24</v>
      </c>
      <c r="N38" s="78">
        <v>11332.09</v>
      </c>
      <c r="O38" s="78">
        <v>5401.36</v>
      </c>
      <c r="P38" s="78">
        <v>11581.630000000001</v>
      </c>
      <c r="Q38" s="1">
        <f t="shared" si="0"/>
        <v>137615.69</v>
      </c>
    </row>
    <row r="39" spans="1:17" ht="15.75">
      <c r="A39" s="7">
        <v>36</v>
      </c>
      <c r="B39" s="7">
        <f t="shared" si="1"/>
        <v>36</v>
      </c>
      <c r="C39" s="84" t="s">
        <v>810</v>
      </c>
      <c r="D39" s="8">
        <v>11313</v>
      </c>
      <c r="E39" s="78">
        <v>15417.8</v>
      </c>
      <c r="F39" s="78">
        <v>16586.35</v>
      </c>
      <c r="G39" s="78">
        <v>16388.07</v>
      </c>
      <c r="H39" s="78">
        <v>16554.19</v>
      </c>
      <c r="I39" s="20">
        <v>15687.35</v>
      </c>
      <c r="J39" s="20">
        <v>17550.15</v>
      </c>
      <c r="K39" s="78">
        <v>16334.720000000001</v>
      </c>
      <c r="L39" s="78">
        <v>18694.85</v>
      </c>
      <c r="M39" s="78">
        <v>17949.63</v>
      </c>
      <c r="N39" s="78">
        <v>14924.36</v>
      </c>
      <c r="O39" s="78">
        <v>15906.46</v>
      </c>
      <c r="P39" s="78">
        <v>14060.830000000002</v>
      </c>
      <c r="Q39" s="1">
        <f t="shared" si="0"/>
        <v>196054.76</v>
      </c>
    </row>
    <row r="40" spans="1:17" ht="15.75">
      <c r="A40" s="7">
        <v>37</v>
      </c>
      <c r="B40" s="7">
        <f t="shared" si="1"/>
        <v>37</v>
      </c>
      <c r="C40" s="84" t="s">
        <v>811</v>
      </c>
      <c r="D40" s="8">
        <v>11315</v>
      </c>
      <c r="E40" s="78">
        <v>11899.52</v>
      </c>
      <c r="F40" s="78">
        <v>11167.93</v>
      </c>
      <c r="G40" s="78">
        <v>11800.57</v>
      </c>
      <c r="H40" s="78">
        <v>9779.01</v>
      </c>
      <c r="I40" s="20">
        <v>11317.449999999999</v>
      </c>
      <c r="J40" s="20">
        <v>11197.82</v>
      </c>
      <c r="K40" s="78">
        <v>11333.01</v>
      </c>
      <c r="L40" s="78">
        <v>11608.970000000001</v>
      </c>
      <c r="M40" s="78">
        <v>11737.89</v>
      </c>
      <c r="N40" s="78">
        <v>9146.53</v>
      </c>
      <c r="O40" s="78">
        <v>9889.289999999999</v>
      </c>
      <c r="P40" s="78">
        <v>8919.79</v>
      </c>
      <c r="Q40" s="1">
        <f t="shared" si="0"/>
        <v>129797.78</v>
      </c>
    </row>
    <row r="41" spans="1:17" ht="15.75">
      <c r="A41" s="7">
        <v>38</v>
      </c>
      <c r="B41" s="7">
        <f t="shared" si="1"/>
        <v>38</v>
      </c>
      <c r="C41" s="84" t="s">
        <v>812</v>
      </c>
      <c r="D41" s="8">
        <v>11116</v>
      </c>
      <c r="E41" s="78">
        <v>11741.3</v>
      </c>
      <c r="F41" s="78">
        <v>8006.77</v>
      </c>
      <c r="G41" s="78">
        <v>9683.48</v>
      </c>
      <c r="H41" s="78">
        <v>11445.59</v>
      </c>
      <c r="I41" s="20">
        <v>9832.78</v>
      </c>
      <c r="J41" s="20">
        <v>7659.99</v>
      </c>
      <c r="K41" s="78">
        <v>10667.91</v>
      </c>
      <c r="L41" s="78">
        <v>10012.640000000001</v>
      </c>
      <c r="M41" s="78">
        <v>10353.95</v>
      </c>
      <c r="N41" s="78">
        <v>9393.54</v>
      </c>
      <c r="O41" s="78">
        <v>9399.97</v>
      </c>
      <c r="P41" s="78">
        <v>9354.92</v>
      </c>
      <c r="Q41" s="1">
        <f t="shared" si="0"/>
        <v>117552.83999999998</v>
      </c>
    </row>
    <row r="42" spans="1:17" ht="15.75">
      <c r="A42" s="7">
        <v>39</v>
      </c>
      <c r="B42" s="7">
        <f t="shared" si="1"/>
        <v>39</v>
      </c>
      <c r="C42" s="84" t="s">
        <v>813</v>
      </c>
      <c r="D42" s="8">
        <v>11317</v>
      </c>
      <c r="E42" s="78">
        <v>6795.22</v>
      </c>
      <c r="F42" s="78">
        <v>6682.1</v>
      </c>
      <c r="G42" s="78">
        <v>6356.6</v>
      </c>
      <c r="H42" s="78">
        <v>5987.26</v>
      </c>
      <c r="I42" s="20">
        <v>6313.2300000000005</v>
      </c>
      <c r="J42" s="20">
        <v>6228.18</v>
      </c>
      <c r="K42" s="78">
        <v>6355.72</v>
      </c>
      <c r="L42" s="78">
        <v>7756.56</v>
      </c>
      <c r="M42" s="78">
        <v>3385.56</v>
      </c>
      <c r="N42" s="78">
        <v>7509.599999999999</v>
      </c>
      <c r="O42" s="78">
        <v>5586.9</v>
      </c>
      <c r="P42" s="78">
        <v>4456.4400000000005</v>
      </c>
      <c r="Q42" s="1">
        <f t="shared" si="0"/>
        <v>73413.37</v>
      </c>
    </row>
    <row r="43" spans="1:17" ht="15.75">
      <c r="A43" s="7">
        <v>40</v>
      </c>
      <c r="B43" s="7">
        <f t="shared" si="1"/>
        <v>40</v>
      </c>
      <c r="C43" s="84" t="s">
        <v>814</v>
      </c>
      <c r="D43" s="8">
        <v>11319</v>
      </c>
      <c r="E43" s="78">
        <v>6266.75</v>
      </c>
      <c r="F43" s="78">
        <v>6052.16</v>
      </c>
      <c r="G43" s="78">
        <v>4905.05</v>
      </c>
      <c r="H43" s="78">
        <v>6746.02</v>
      </c>
      <c r="I43" s="20">
        <v>6427.21</v>
      </c>
      <c r="J43" s="20">
        <v>6909.13</v>
      </c>
      <c r="K43" s="70">
        <v>6921.22</v>
      </c>
      <c r="L43" s="78">
        <v>7190.45</v>
      </c>
      <c r="M43" s="70">
        <v>7514.03</v>
      </c>
      <c r="N43" s="7">
        <v>6386.639999999999</v>
      </c>
      <c r="O43" s="7">
        <v>4672.23</v>
      </c>
      <c r="P43" s="78">
        <v>5357.349999999999</v>
      </c>
      <c r="Q43" s="1">
        <f t="shared" si="0"/>
        <v>75348.24</v>
      </c>
    </row>
    <row r="44" spans="1:17" ht="15.75">
      <c r="A44" s="7">
        <v>41</v>
      </c>
      <c r="B44" s="7">
        <f t="shared" si="1"/>
        <v>41</v>
      </c>
      <c r="C44" s="84" t="s">
        <v>815</v>
      </c>
      <c r="D44" s="8">
        <v>11120</v>
      </c>
      <c r="E44" s="78">
        <v>21010.5</v>
      </c>
      <c r="F44" s="78">
        <v>21054.12</v>
      </c>
      <c r="G44" s="78">
        <v>17652.62</v>
      </c>
      <c r="H44" s="78">
        <v>20664.94</v>
      </c>
      <c r="I44" s="20">
        <v>22751.120000000003</v>
      </c>
      <c r="J44" s="20">
        <v>23639.66</v>
      </c>
      <c r="K44" s="78">
        <v>22462.739999999998</v>
      </c>
      <c r="L44" s="78">
        <v>21684.22</v>
      </c>
      <c r="M44" s="78">
        <v>22651.94</v>
      </c>
      <c r="N44" s="78">
        <v>19032.93</v>
      </c>
      <c r="O44" s="78">
        <v>18867.47</v>
      </c>
      <c r="P44" s="78">
        <v>19304.48</v>
      </c>
      <c r="Q44" s="1">
        <f t="shared" si="0"/>
        <v>250776.74</v>
      </c>
    </row>
    <row r="45" spans="1:17" ht="15.75">
      <c r="A45" s="7">
        <v>42</v>
      </c>
      <c r="B45" s="7">
        <f t="shared" si="1"/>
        <v>42</v>
      </c>
      <c r="C45" s="84" t="s">
        <v>816</v>
      </c>
      <c r="D45" s="8">
        <v>11321</v>
      </c>
      <c r="E45" s="78">
        <v>7525.8</v>
      </c>
      <c r="F45" s="78">
        <v>9274.24</v>
      </c>
      <c r="G45" s="78">
        <v>12202.66</v>
      </c>
      <c r="H45" s="78">
        <v>4533.87</v>
      </c>
      <c r="I45" s="20">
        <v>-919.6199999999999</v>
      </c>
      <c r="J45" s="20">
        <v>10254.130000000001</v>
      </c>
      <c r="K45" s="78">
        <v>7887.32</v>
      </c>
      <c r="L45" s="78">
        <v>8161.76</v>
      </c>
      <c r="M45" s="78">
        <v>7340.0599999999995</v>
      </c>
      <c r="N45" s="78">
        <v>7189.49</v>
      </c>
      <c r="O45" s="78">
        <v>6360.290000000001</v>
      </c>
      <c r="P45" s="78">
        <v>6219.43</v>
      </c>
      <c r="Q45" s="1">
        <f t="shared" si="0"/>
        <v>86029.43</v>
      </c>
    </row>
    <row r="46" spans="1:17" ht="15.75">
      <c r="A46" s="7">
        <v>43</v>
      </c>
      <c r="B46" s="7">
        <f t="shared" si="1"/>
        <v>43</v>
      </c>
      <c r="C46" s="84" t="s">
        <v>817</v>
      </c>
      <c r="D46" s="8">
        <v>11122</v>
      </c>
      <c r="E46" s="78">
        <v>15403.99</v>
      </c>
      <c r="F46" s="78">
        <v>14273.5</v>
      </c>
      <c r="G46" s="78">
        <v>13387.64</v>
      </c>
      <c r="H46" s="78">
        <v>13133.08</v>
      </c>
      <c r="I46" s="20">
        <v>15178.66</v>
      </c>
      <c r="J46" s="20">
        <v>12846.57</v>
      </c>
      <c r="K46" s="78">
        <v>15212.24</v>
      </c>
      <c r="L46" s="78">
        <v>15297.31</v>
      </c>
      <c r="M46" s="78">
        <v>16579.29</v>
      </c>
      <c r="N46" s="78">
        <v>11497.96</v>
      </c>
      <c r="O46" s="78">
        <v>12498.730000000001</v>
      </c>
      <c r="P46" s="78">
        <v>12296.11</v>
      </c>
      <c r="Q46" s="1">
        <f t="shared" si="0"/>
        <v>167605.08000000002</v>
      </c>
    </row>
    <row r="47" spans="1:17" ht="15.75">
      <c r="A47" s="7">
        <v>44</v>
      </c>
      <c r="B47" s="7">
        <f t="shared" si="1"/>
        <v>44</v>
      </c>
      <c r="C47" s="84" t="s">
        <v>818</v>
      </c>
      <c r="D47" s="8">
        <v>11323</v>
      </c>
      <c r="E47" s="78">
        <v>11361.31</v>
      </c>
      <c r="F47" s="78">
        <v>5774.61</v>
      </c>
      <c r="G47" s="78">
        <v>7033.08</v>
      </c>
      <c r="H47" s="70">
        <v>7949.15</v>
      </c>
      <c r="I47" s="78">
        <v>7633.6900000000005</v>
      </c>
      <c r="J47" s="20">
        <v>7777.81</v>
      </c>
      <c r="K47" s="70">
        <v>9129.09</v>
      </c>
      <c r="L47" s="78">
        <v>7258.070000000001</v>
      </c>
      <c r="M47" s="70">
        <v>7514.96</v>
      </c>
      <c r="N47" s="78">
        <v>8532.87</v>
      </c>
      <c r="O47" s="78">
        <v>6611.92</v>
      </c>
      <c r="P47" s="78">
        <v>7099.51</v>
      </c>
      <c r="Q47" s="1">
        <f t="shared" si="0"/>
        <v>93676.06999999999</v>
      </c>
    </row>
    <row r="48" spans="1:17" ht="15.75">
      <c r="A48" s="7">
        <v>45</v>
      </c>
      <c r="B48" s="7">
        <f t="shared" si="1"/>
        <v>45</v>
      </c>
      <c r="C48" s="84" t="s">
        <v>819</v>
      </c>
      <c r="D48" s="8">
        <v>11325</v>
      </c>
      <c r="E48" s="78">
        <v>6505.29</v>
      </c>
      <c r="F48" s="78">
        <v>6263.77</v>
      </c>
      <c r="G48" s="78">
        <v>6138.44</v>
      </c>
      <c r="H48" s="78">
        <v>5796.7</v>
      </c>
      <c r="I48" s="20">
        <v>7990.139999999999</v>
      </c>
      <c r="J48" s="20">
        <v>7341.17</v>
      </c>
      <c r="K48" s="78">
        <v>7442.68</v>
      </c>
      <c r="L48" s="78">
        <v>6235.620000000001</v>
      </c>
      <c r="M48" s="78">
        <v>5567.400000000001</v>
      </c>
      <c r="N48" s="78">
        <v>5352.75</v>
      </c>
      <c r="O48" s="78">
        <v>5738.33</v>
      </c>
      <c r="P48" s="78">
        <v>4751.58</v>
      </c>
      <c r="Q48" s="1">
        <f t="shared" si="0"/>
        <v>75123.87000000001</v>
      </c>
    </row>
    <row r="49" spans="1:17" ht="15.75">
      <c r="A49" s="7">
        <v>46</v>
      </c>
      <c r="B49" s="7">
        <f t="shared" si="1"/>
        <v>46</v>
      </c>
      <c r="C49" s="84" t="s">
        <v>820</v>
      </c>
      <c r="D49" s="8">
        <v>11327</v>
      </c>
      <c r="E49" s="78">
        <v>7302.48</v>
      </c>
      <c r="F49" s="78">
        <v>6529.21</v>
      </c>
      <c r="G49" s="78">
        <v>6468.22</v>
      </c>
      <c r="H49" s="78">
        <v>6085.78</v>
      </c>
      <c r="I49" s="20">
        <v>6016.91</v>
      </c>
      <c r="J49" s="20">
        <v>6449.8</v>
      </c>
      <c r="K49" s="78">
        <v>6443.31</v>
      </c>
      <c r="L49" s="78">
        <v>6571.48</v>
      </c>
      <c r="M49" s="78">
        <v>7000.490000000001</v>
      </c>
      <c r="N49" s="78">
        <v>5892.11</v>
      </c>
      <c r="O49" s="78">
        <v>5526.66</v>
      </c>
      <c r="P49" s="78">
        <v>6978.780000000001</v>
      </c>
      <c r="Q49" s="1">
        <f t="shared" si="0"/>
        <v>77265.23</v>
      </c>
    </row>
    <row r="50" spans="1:17" ht="15.75">
      <c r="A50" s="7">
        <v>47</v>
      </c>
      <c r="B50" s="7">
        <f t="shared" si="1"/>
        <v>47</v>
      </c>
      <c r="C50" s="84" t="s">
        <v>821</v>
      </c>
      <c r="D50" s="8">
        <v>11128</v>
      </c>
      <c r="E50" s="78">
        <v>2858.2</v>
      </c>
      <c r="F50" s="78">
        <v>2289.14</v>
      </c>
      <c r="G50" s="78">
        <v>2394.7</v>
      </c>
      <c r="H50" s="78">
        <v>2541.91</v>
      </c>
      <c r="I50" s="20">
        <v>2731.18</v>
      </c>
      <c r="J50" s="20">
        <v>2746.39</v>
      </c>
      <c r="K50" s="78">
        <v>2890.82</v>
      </c>
      <c r="L50" s="78">
        <v>3188.93</v>
      </c>
      <c r="M50" s="78">
        <v>3720.93</v>
      </c>
      <c r="N50" s="78">
        <v>2404.36</v>
      </c>
      <c r="O50" s="78">
        <v>2968.5</v>
      </c>
      <c r="P50" s="78">
        <v>3461.65</v>
      </c>
      <c r="Q50" s="1">
        <f t="shared" si="0"/>
        <v>34196.71</v>
      </c>
    </row>
    <row r="51" spans="1:17" ht="15.75">
      <c r="A51" s="7">
        <v>48</v>
      </c>
      <c r="B51" s="7">
        <f t="shared" si="1"/>
        <v>48</v>
      </c>
      <c r="C51" s="84" t="s">
        <v>822</v>
      </c>
      <c r="D51" s="8">
        <v>11329</v>
      </c>
      <c r="E51" s="78">
        <v>8498.68</v>
      </c>
      <c r="F51" s="78">
        <v>8554.61</v>
      </c>
      <c r="G51" s="78">
        <v>8368.92</v>
      </c>
      <c r="H51" s="78">
        <v>8483.95</v>
      </c>
      <c r="I51" s="20">
        <v>8359.17</v>
      </c>
      <c r="J51" s="20">
        <v>9334.5</v>
      </c>
      <c r="K51" s="78">
        <v>9494.3</v>
      </c>
      <c r="L51" s="78">
        <v>9425.96</v>
      </c>
      <c r="M51" s="78">
        <v>8926.82</v>
      </c>
      <c r="N51" s="78">
        <v>7730.24</v>
      </c>
      <c r="O51" s="78">
        <v>7158</v>
      </c>
      <c r="P51" s="78">
        <v>7601.26</v>
      </c>
      <c r="Q51" s="1">
        <f t="shared" si="0"/>
        <v>101936.41</v>
      </c>
    </row>
    <row r="52" spans="1:17" ht="15.75">
      <c r="A52" s="7">
        <v>49</v>
      </c>
      <c r="B52" s="7">
        <f t="shared" si="1"/>
        <v>49</v>
      </c>
      <c r="C52" s="84" t="s">
        <v>823</v>
      </c>
      <c r="D52" s="10">
        <v>11203</v>
      </c>
      <c r="E52" s="70">
        <v>12414.99</v>
      </c>
      <c r="F52" s="78">
        <v>12673.53</v>
      </c>
      <c r="G52" s="78">
        <v>13833.4</v>
      </c>
      <c r="H52" s="78">
        <v>14780.08</v>
      </c>
      <c r="I52" s="20">
        <v>12912.359999999999</v>
      </c>
      <c r="J52" s="20">
        <v>13670.83</v>
      </c>
      <c r="K52" s="78">
        <v>14125.17</v>
      </c>
      <c r="L52" s="78">
        <v>14676.57</v>
      </c>
      <c r="M52" s="78">
        <v>15408.65</v>
      </c>
      <c r="N52" s="78">
        <v>12225.33</v>
      </c>
      <c r="O52" s="78">
        <v>12780.380000000001</v>
      </c>
      <c r="P52" s="78">
        <v>12272.880000000001</v>
      </c>
      <c r="Q52" s="1">
        <f t="shared" si="0"/>
        <v>161774.16999999998</v>
      </c>
    </row>
    <row r="53" spans="1:17" ht="15.75">
      <c r="A53" s="7">
        <v>50</v>
      </c>
      <c r="B53" s="7">
        <f t="shared" si="1"/>
        <v>50</v>
      </c>
      <c r="C53" s="84" t="s">
        <v>824</v>
      </c>
      <c r="D53" s="8">
        <v>11130</v>
      </c>
      <c r="E53" s="78">
        <v>1365.27</v>
      </c>
      <c r="F53" s="78">
        <v>213.66</v>
      </c>
      <c r="G53" s="78">
        <v>1451.07</v>
      </c>
      <c r="H53" s="78">
        <v>1955.79</v>
      </c>
      <c r="I53" s="20">
        <v>820.17</v>
      </c>
      <c r="J53" s="20">
        <v>672.96</v>
      </c>
      <c r="K53" s="78">
        <v>647.64</v>
      </c>
      <c r="L53" s="78">
        <v>3284.46</v>
      </c>
      <c r="M53" s="78">
        <v>-1040.85</v>
      </c>
      <c r="N53" s="78">
        <v>880.1</v>
      </c>
      <c r="O53" s="78">
        <v>461.44</v>
      </c>
      <c r="P53" s="78">
        <v>1013.79</v>
      </c>
      <c r="Q53" s="1">
        <f t="shared" si="0"/>
        <v>11725.5</v>
      </c>
    </row>
    <row r="54" spans="1:17" ht="15.75">
      <c r="A54" s="7">
        <v>51</v>
      </c>
      <c r="B54" s="7">
        <f t="shared" si="1"/>
        <v>51</v>
      </c>
      <c r="C54" s="84" t="s">
        <v>825</v>
      </c>
      <c r="D54" s="8">
        <v>11132</v>
      </c>
      <c r="E54" s="78">
        <v>2539.8</v>
      </c>
      <c r="F54" s="78">
        <v>2539.8</v>
      </c>
      <c r="G54" s="78">
        <v>2344.43</v>
      </c>
      <c r="H54" s="78">
        <v>2344.43</v>
      </c>
      <c r="I54" s="20">
        <v>2344.4300000000003</v>
      </c>
      <c r="J54" s="20">
        <v>773.21</v>
      </c>
      <c r="K54" s="78">
        <v>212.90999999999985</v>
      </c>
      <c r="L54" s="78">
        <v>2578.54</v>
      </c>
      <c r="M54" s="78">
        <v>2578.54</v>
      </c>
      <c r="N54" s="78">
        <v>-3464.81</v>
      </c>
      <c r="O54" s="78">
        <v>1336.9</v>
      </c>
      <c r="P54" s="78">
        <v>1336.9</v>
      </c>
      <c r="Q54" s="1">
        <f t="shared" si="0"/>
        <v>17465.080000000005</v>
      </c>
    </row>
    <row r="55" spans="1:17" ht="15.75">
      <c r="A55" s="7">
        <v>52</v>
      </c>
      <c r="B55" s="7">
        <f t="shared" si="1"/>
        <v>52</v>
      </c>
      <c r="C55" s="84" t="s">
        <v>826</v>
      </c>
      <c r="D55" s="8">
        <v>11333</v>
      </c>
      <c r="E55" s="78">
        <v>16454.33</v>
      </c>
      <c r="F55" s="78">
        <v>14794.98</v>
      </c>
      <c r="G55" s="78">
        <v>15200.02</v>
      </c>
      <c r="H55" s="78">
        <v>15352.8</v>
      </c>
      <c r="I55" s="20">
        <v>13676.289999999999</v>
      </c>
      <c r="J55" s="20">
        <v>14340.49</v>
      </c>
      <c r="K55" s="78">
        <v>17521.5</v>
      </c>
      <c r="L55" s="78">
        <v>16446.86</v>
      </c>
      <c r="M55" s="78">
        <v>17125.73</v>
      </c>
      <c r="N55" s="78">
        <v>12608.33</v>
      </c>
      <c r="O55" s="78">
        <v>11276.86</v>
      </c>
      <c r="P55" s="78">
        <v>12129.59</v>
      </c>
      <c r="Q55" s="1">
        <f t="shared" si="0"/>
        <v>176927.78</v>
      </c>
    </row>
    <row r="56" spans="1:17" ht="15.75">
      <c r="A56" s="7">
        <v>53</v>
      </c>
      <c r="B56" s="7">
        <f t="shared" si="1"/>
        <v>53</v>
      </c>
      <c r="C56" s="84" t="s">
        <v>827</v>
      </c>
      <c r="D56" s="8">
        <v>32034</v>
      </c>
      <c r="E56" s="78">
        <v>11125.06</v>
      </c>
      <c r="F56" s="78">
        <v>8453.43</v>
      </c>
      <c r="G56" s="78">
        <v>9862.81</v>
      </c>
      <c r="H56" s="78">
        <v>4901.67</v>
      </c>
      <c r="I56" s="20">
        <v>7381.53</v>
      </c>
      <c r="J56" s="20">
        <v>3263.4</v>
      </c>
      <c r="K56" s="78">
        <v>1669.61</v>
      </c>
      <c r="L56" s="78">
        <v>10755.69</v>
      </c>
      <c r="M56" s="78">
        <v>9206.21</v>
      </c>
      <c r="N56" s="78">
        <v>9035.95</v>
      </c>
      <c r="O56" s="78">
        <v>10698.16</v>
      </c>
      <c r="P56" s="78">
        <v>0</v>
      </c>
      <c r="Q56" s="1">
        <f t="shared" si="0"/>
        <v>86353.52</v>
      </c>
    </row>
    <row r="57" spans="1:17" ht="15.75">
      <c r="A57" s="7">
        <v>54</v>
      </c>
      <c r="B57" s="7">
        <f t="shared" si="1"/>
        <v>54</v>
      </c>
      <c r="C57" s="84" t="s">
        <v>828</v>
      </c>
      <c r="D57" s="8">
        <v>11335</v>
      </c>
      <c r="E57" s="78">
        <v>5783.05</v>
      </c>
      <c r="F57" s="78">
        <v>5273.07</v>
      </c>
      <c r="G57" s="78">
        <v>5645.51</v>
      </c>
      <c r="H57" s="78">
        <v>2632.53</v>
      </c>
      <c r="I57" s="20">
        <v>5723.53</v>
      </c>
      <c r="J57" s="20">
        <v>6415.84</v>
      </c>
      <c r="K57" s="78">
        <v>7249.0599999999995</v>
      </c>
      <c r="L57" s="78">
        <v>4742.9400000000005</v>
      </c>
      <c r="M57" s="78">
        <v>7480.4800000000005</v>
      </c>
      <c r="N57" s="78">
        <v>8550.46</v>
      </c>
      <c r="O57" s="78">
        <v>5444.8</v>
      </c>
      <c r="P57" s="78">
        <v>5358.53</v>
      </c>
      <c r="Q57" s="1">
        <f t="shared" si="0"/>
        <v>70299.8</v>
      </c>
    </row>
    <row r="58" spans="1:17" ht="15.75">
      <c r="A58" s="7">
        <v>55</v>
      </c>
      <c r="B58" s="7">
        <f t="shared" si="1"/>
        <v>55</v>
      </c>
      <c r="C58" s="84" t="s">
        <v>829</v>
      </c>
      <c r="D58" s="8">
        <v>11136</v>
      </c>
      <c r="E58" s="78">
        <v>12986.39</v>
      </c>
      <c r="F58" s="78">
        <v>15335.16</v>
      </c>
      <c r="G58" s="78">
        <v>10232.17</v>
      </c>
      <c r="H58" s="78">
        <v>12896.89</v>
      </c>
      <c r="I58" s="20">
        <v>10750.140000000001</v>
      </c>
      <c r="J58" s="20">
        <v>12429.84</v>
      </c>
      <c r="K58" s="78">
        <v>13822.86</v>
      </c>
      <c r="L58" s="78">
        <v>12252.84</v>
      </c>
      <c r="M58" s="78">
        <v>13726.779999999999</v>
      </c>
      <c r="N58" s="78">
        <v>12384.25</v>
      </c>
      <c r="O58" s="78">
        <v>10865.380000000001</v>
      </c>
      <c r="P58" s="78">
        <v>10600.28</v>
      </c>
      <c r="Q58" s="1">
        <f t="shared" si="0"/>
        <v>148282.97999999998</v>
      </c>
    </row>
    <row r="59" spans="1:17" ht="15.75">
      <c r="A59" s="7">
        <v>56</v>
      </c>
      <c r="B59" s="7">
        <f t="shared" si="1"/>
        <v>56</v>
      </c>
      <c r="C59" s="84" t="s">
        <v>830</v>
      </c>
      <c r="D59" s="8">
        <v>11467</v>
      </c>
      <c r="E59" s="78">
        <v>2842.85</v>
      </c>
      <c r="F59" s="78">
        <v>3059.25</v>
      </c>
      <c r="G59" s="78">
        <v>3949.45</v>
      </c>
      <c r="H59" s="78">
        <v>3838.2</v>
      </c>
      <c r="I59" s="20">
        <v>3410.7000000000003</v>
      </c>
      <c r="J59" s="20">
        <v>3464.71</v>
      </c>
      <c r="K59" s="78">
        <v>3730.1</v>
      </c>
      <c r="L59" s="78">
        <v>3804.67</v>
      </c>
      <c r="M59" s="78">
        <v>3781.54</v>
      </c>
      <c r="N59" s="78">
        <v>2495.94</v>
      </c>
      <c r="O59" s="78">
        <v>2369.65</v>
      </c>
      <c r="P59" s="78">
        <v>2365.95</v>
      </c>
      <c r="Q59" s="1">
        <f t="shared" si="0"/>
        <v>39113.01</v>
      </c>
    </row>
    <row r="60" spans="1:17" ht="15.75">
      <c r="A60" s="7">
        <v>57</v>
      </c>
      <c r="B60" s="7">
        <f t="shared" si="1"/>
        <v>57</v>
      </c>
      <c r="C60" s="84" t="s">
        <v>831</v>
      </c>
      <c r="D60" s="8">
        <v>11138</v>
      </c>
      <c r="E60" s="78">
        <v>1308.48</v>
      </c>
      <c r="F60" s="78">
        <v>926.07</v>
      </c>
      <c r="G60" s="78">
        <v>567.81</v>
      </c>
      <c r="H60" s="78">
        <v>1652.54</v>
      </c>
      <c r="I60" s="20">
        <v>995.35</v>
      </c>
      <c r="J60" s="20">
        <v>1211.54</v>
      </c>
      <c r="K60" s="78">
        <v>1148.42</v>
      </c>
      <c r="L60" s="78">
        <v>2097.91</v>
      </c>
      <c r="M60" s="78">
        <v>516.73</v>
      </c>
      <c r="N60" s="78">
        <v>1292.73</v>
      </c>
      <c r="O60" s="78">
        <v>797.75</v>
      </c>
      <c r="P60" s="78">
        <v>1024.66</v>
      </c>
      <c r="Q60" s="1">
        <f t="shared" si="0"/>
        <v>13539.989999999998</v>
      </c>
    </row>
    <row r="61" spans="1:17" ht="15.75">
      <c r="A61" s="7">
        <v>58</v>
      </c>
      <c r="B61" s="7">
        <f t="shared" si="1"/>
        <v>58</v>
      </c>
      <c r="C61" s="84" t="s">
        <v>832</v>
      </c>
      <c r="D61" s="8">
        <v>11469</v>
      </c>
      <c r="E61" s="78">
        <v>1382.51</v>
      </c>
      <c r="F61" s="78">
        <v>1382.51</v>
      </c>
      <c r="G61" s="78">
        <v>1340.45</v>
      </c>
      <c r="H61" s="78">
        <v>1577.88</v>
      </c>
      <c r="I61" s="20">
        <v>1640.97</v>
      </c>
      <c r="J61" s="20">
        <v>1581.46</v>
      </c>
      <c r="K61" s="78">
        <v>963.56</v>
      </c>
      <c r="L61" s="78">
        <v>919.31</v>
      </c>
      <c r="M61" s="78">
        <v>1758.58</v>
      </c>
      <c r="N61" s="78">
        <v>969.14</v>
      </c>
      <c r="O61" s="78">
        <v>992.27</v>
      </c>
      <c r="P61" s="78">
        <v>922.88</v>
      </c>
      <c r="Q61" s="1">
        <f t="shared" si="0"/>
        <v>15431.519999999999</v>
      </c>
    </row>
    <row r="62" spans="1:17" ht="15.75">
      <c r="A62" s="7">
        <v>59</v>
      </c>
      <c r="B62" s="7">
        <f t="shared" si="1"/>
        <v>59</v>
      </c>
      <c r="C62" s="84" t="s">
        <v>833</v>
      </c>
      <c r="D62" s="8">
        <v>11140</v>
      </c>
      <c r="E62" s="78">
        <v>3422.43</v>
      </c>
      <c r="F62" s="78">
        <v>3429.58</v>
      </c>
      <c r="G62" s="78">
        <v>2977.44</v>
      </c>
      <c r="H62" s="78">
        <v>3587.3</v>
      </c>
      <c r="I62" s="20">
        <v>3198.25</v>
      </c>
      <c r="J62" s="20">
        <v>3520.58</v>
      </c>
      <c r="K62" s="78">
        <v>3547.3399999999997</v>
      </c>
      <c r="L62" s="78">
        <v>2957.42</v>
      </c>
      <c r="M62" s="78">
        <v>2988.4100000000003</v>
      </c>
      <c r="N62" s="78">
        <v>2300.5</v>
      </c>
      <c r="O62" s="78">
        <v>2589.63</v>
      </c>
      <c r="P62" s="78">
        <v>2098.11</v>
      </c>
      <c r="Q62" s="1">
        <f t="shared" si="0"/>
        <v>36616.990000000005</v>
      </c>
    </row>
    <row r="63" spans="1:17" ht="15.75">
      <c r="A63" s="7">
        <v>60</v>
      </c>
      <c r="B63" s="7">
        <f t="shared" si="1"/>
        <v>60</v>
      </c>
      <c r="C63" s="84" t="s">
        <v>834</v>
      </c>
      <c r="D63" s="8">
        <v>11102</v>
      </c>
      <c r="E63" s="70">
        <v>7592.47</v>
      </c>
      <c r="F63" s="78">
        <v>7162.04</v>
      </c>
      <c r="G63" s="78">
        <v>3542.55</v>
      </c>
      <c r="H63" s="78">
        <v>4882.69</v>
      </c>
      <c r="I63" s="70">
        <v>4802.62</v>
      </c>
      <c r="J63" s="78">
        <v>4620.75</v>
      </c>
      <c r="K63" s="78">
        <v>3795.18</v>
      </c>
      <c r="L63" s="78">
        <v>6440.530000000001</v>
      </c>
      <c r="M63" s="78">
        <v>5223.01</v>
      </c>
      <c r="N63" s="78">
        <v>4281.38</v>
      </c>
      <c r="O63" s="78">
        <v>4675.07</v>
      </c>
      <c r="P63" s="78">
        <v>4433.61</v>
      </c>
      <c r="Q63" s="1">
        <f t="shared" si="0"/>
        <v>61451.899999999994</v>
      </c>
    </row>
    <row r="64" spans="1:17" ht="15.75">
      <c r="A64" s="7">
        <v>61</v>
      </c>
      <c r="B64" s="7">
        <f t="shared" si="1"/>
        <v>61</v>
      </c>
      <c r="C64" s="84" t="s">
        <v>835</v>
      </c>
      <c r="D64" s="8">
        <v>11142</v>
      </c>
      <c r="E64" s="78">
        <v>5061.3</v>
      </c>
      <c r="F64" s="78">
        <v>4969.19</v>
      </c>
      <c r="G64" s="78">
        <v>4863.41</v>
      </c>
      <c r="H64" s="78">
        <v>4880.65</v>
      </c>
      <c r="I64" s="20">
        <v>4856.26</v>
      </c>
      <c r="J64" s="20">
        <v>4286.1</v>
      </c>
      <c r="K64" s="78">
        <v>5391.47</v>
      </c>
      <c r="L64" s="78">
        <v>4753.45</v>
      </c>
      <c r="M64" s="78">
        <v>4637.8</v>
      </c>
      <c r="N64" s="78">
        <v>3141.51</v>
      </c>
      <c r="O64" s="78">
        <v>3537.03</v>
      </c>
      <c r="P64" s="78">
        <v>3395.94</v>
      </c>
      <c r="Q64" s="1">
        <f t="shared" si="0"/>
        <v>53774.11</v>
      </c>
    </row>
    <row r="65" spans="1:17" ht="15.75">
      <c r="A65" s="7">
        <v>62</v>
      </c>
      <c r="B65" s="7">
        <f t="shared" si="1"/>
        <v>62</v>
      </c>
      <c r="C65" s="84" t="s">
        <v>836</v>
      </c>
      <c r="D65" s="8">
        <v>11473</v>
      </c>
      <c r="E65" s="78">
        <v>552.88</v>
      </c>
      <c r="F65" s="78">
        <v>510.82</v>
      </c>
      <c r="G65" s="78">
        <v>615.97</v>
      </c>
      <c r="H65" s="78">
        <v>658.03</v>
      </c>
      <c r="I65" s="20">
        <v>489.79</v>
      </c>
      <c r="J65" s="20">
        <v>531.85</v>
      </c>
      <c r="K65" s="78">
        <v>631.22</v>
      </c>
      <c r="L65" s="78">
        <v>538.7</v>
      </c>
      <c r="M65" s="78">
        <v>631.22</v>
      </c>
      <c r="N65" s="78">
        <v>503.77</v>
      </c>
      <c r="O65" s="78">
        <v>480.64</v>
      </c>
      <c r="P65" s="78">
        <v>480.64</v>
      </c>
      <c r="Q65" s="1">
        <f t="shared" si="0"/>
        <v>6625.530000000001</v>
      </c>
    </row>
    <row r="66" spans="1:17" ht="15.75">
      <c r="A66" s="7">
        <v>63</v>
      </c>
      <c r="B66" s="7">
        <f t="shared" si="1"/>
        <v>63</v>
      </c>
      <c r="C66" s="84" t="s">
        <v>837</v>
      </c>
      <c r="D66" s="8">
        <v>11475</v>
      </c>
      <c r="E66" s="78">
        <v>3155.77</v>
      </c>
      <c r="F66" s="78">
        <v>3605.6</v>
      </c>
      <c r="G66" s="78">
        <v>3011.29</v>
      </c>
      <c r="H66" s="78">
        <v>3549.66</v>
      </c>
      <c r="I66" s="20">
        <v>3277.32</v>
      </c>
      <c r="J66" s="20">
        <v>3300.4500000000003</v>
      </c>
      <c r="K66" s="78">
        <v>3219.48</v>
      </c>
      <c r="L66" s="78">
        <v>3450.77</v>
      </c>
      <c r="M66" s="78">
        <v>3747.5200000000004</v>
      </c>
      <c r="N66" s="78">
        <v>2214.69</v>
      </c>
      <c r="O66" s="78">
        <v>2673.36</v>
      </c>
      <c r="P66" s="78">
        <v>2429.58</v>
      </c>
      <c r="Q66" s="1">
        <f t="shared" si="0"/>
        <v>37635.49</v>
      </c>
    </row>
    <row r="67" spans="1:17" ht="15.75">
      <c r="A67" s="7">
        <v>64</v>
      </c>
      <c r="B67" s="7">
        <f t="shared" si="1"/>
        <v>64</v>
      </c>
      <c r="C67" s="84" t="s">
        <v>4</v>
      </c>
      <c r="D67" s="8">
        <v>11146</v>
      </c>
      <c r="E67" s="78">
        <v>8125.16</v>
      </c>
      <c r="F67" s="78">
        <v>9628.18</v>
      </c>
      <c r="G67" s="78">
        <v>6293.93</v>
      </c>
      <c r="H67" s="78">
        <v>6706.72</v>
      </c>
      <c r="I67" s="20">
        <v>7383.2300000000005</v>
      </c>
      <c r="J67" s="20">
        <v>7559.67</v>
      </c>
      <c r="K67" s="78">
        <v>9060.130000000001</v>
      </c>
      <c r="L67" s="78">
        <v>8138.080000000001</v>
      </c>
      <c r="M67" s="78">
        <v>6469.58</v>
      </c>
      <c r="N67" s="78">
        <v>7403.21</v>
      </c>
      <c r="O67" s="78">
        <v>6927.660000000001</v>
      </c>
      <c r="P67" s="78">
        <v>4893.110000000001</v>
      </c>
      <c r="Q67" s="1">
        <f t="shared" si="0"/>
        <v>88588.66000000002</v>
      </c>
    </row>
    <row r="68" spans="1:17" ht="15.75">
      <c r="A68" s="7">
        <v>65</v>
      </c>
      <c r="B68" s="7">
        <f t="shared" si="1"/>
        <v>65</v>
      </c>
      <c r="C68" s="84" t="s">
        <v>5</v>
      </c>
      <c r="D68" s="8">
        <v>11148</v>
      </c>
      <c r="E68" s="78">
        <v>6769.18</v>
      </c>
      <c r="F68" s="78">
        <v>6548.15</v>
      </c>
      <c r="G68" s="78">
        <v>5695.05</v>
      </c>
      <c r="H68" s="78">
        <v>6052.04</v>
      </c>
      <c r="I68" s="20">
        <v>5990.31</v>
      </c>
      <c r="J68" s="20">
        <v>6147.33</v>
      </c>
      <c r="K68" s="78">
        <v>6423.889999999999</v>
      </c>
      <c r="L68" s="78">
        <v>6592.009999999999</v>
      </c>
      <c r="M68" s="78">
        <v>7061.7</v>
      </c>
      <c r="N68" s="78">
        <v>6821.05</v>
      </c>
      <c r="O68" s="78">
        <v>6570.99</v>
      </c>
      <c r="P68" s="78">
        <v>2808.25</v>
      </c>
      <c r="Q68" s="1">
        <f t="shared" si="0"/>
        <v>73479.95000000001</v>
      </c>
    </row>
    <row r="69" spans="1:17" ht="15.75">
      <c r="A69" s="7">
        <v>66</v>
      </c>
      <c r="B69" s="7">
        <f t="shared" si="1"/>
        <v>66</v>
      </c>
      <c r="C69" s="84" t="s">
        <v>6</v>
      </c>
      <c r="D69" s="8">
        <v>11109</v>
      </c>
      <c r="E69" s="78">
        <v>11496.76</v>
      </c>
      <c r="F69" s="78">
        <v>11539.77</v>
      </c>
      <c r="G69" s="78">
        <v>11644.2</v>
      </c>
      <c r="H69" s="78">
        <v>11271.06</v>
      </c>
      <c r="I69" s="20">
        <v>13286.769999999999</v>
      </c>
      <c r="J69" s="20">
        <v>13515.9</v>
      </c>
      <c r="K69" s="78">
        <v>14272.4</v>
      </c>
      <c r="L69" s="78">
        <v>14298.929999999998</v>
      </c>
      <c r="M69" s="78">
        <v>14885.91</v>
      </c>
      <c r="N69" s="78">
        <v>18829.309999999998</v>
      </c>
      <c r="O69" s="78">
        <v>12028.880000000001</v>
      </c>
      <c r="P69" s="78">
        <v>11127.609999999999</v>
      </c>
      <c r="Q69" s="1">
        <f aca="true" t="shared" si="2" ref="Q69:Q132">E69+F69+G69+H69+I69+J69+K69+L69+M69+N69+O69+P69</f>
        <v>158197.49999999997</v>
      </c>
    </row>
    <row r="70" spans="1:17" ht="15.75">
      <c r="A70" s="7">
        <v>67</v>
      </c>
      <c r="B70" s="7">
        <f aca="true" t="shared" si="3" ref="B70:B133">B69+1</f>
        <v>67</v>
      </c>
      <c r="C70" s="84" t="s">
        <v>7</v>
      </c>
      <c r="D70" s="8">
        <v>11149</v>
      </c>
      <c r="E70" s="78">
        <v>12554.83</v>
      </c>
      <c r="F70" s="78">
        <v>13037.58</v>
      </c>
      <c r="G70" s="78">
        <v>12978.66</v>
      </c>
      <c r="H70" s="78">
        <v>10107.28</v>
      </c>
      <c r="I70" s="20">
        <v>25099.52</v>
      </c>
      <c r="J70" s="20">
        <v>12779.14</v>
      </c>
      <c r="K70" s="78">
        <v>13145.199999999999</v>
      </c>
      <c r="L70" s="78">
        <v>13464.75</v>
      </c>
      <c r="M70" s="78">
        <v>9521.47</v>
      </c>
      <c r="N70" s="78">
        <v>11291.59</v>
      </c>
      <c r="O70" s="78">
        <v>12763.02</v>
      </c>
      <c r="P70" s="78">
        <v>11123.68</v>
      </c>
      <c r="Q70" s="1">
        <f t="shared" si="2"/>
        <v>157866.71999999997</v>
      </c>
    </row>
    <row r="71" spans="1:17" ht="15.75">
      <c r="A71" s="7">
        <v>68</v>
      </c>
      <c r="B71" s="7">
        <f t="shared" si="3"/>
        <v>68</v>
      </c>
      <c r="C71" s="84" t="s">
        <v>8</v>
      </c>
      <c r="D71" s="8">
        <v>11152</v>
      </c>
      <c r="E71" s="78">
        <v>7583.01</v>
      </c>
      <c r="F71" s="78">
        <v>7403.92</v>
      </c>
      <c r="G71" s="78">
        <v>6981.56</v>
      </c>
      <c r="H71" s="78">
        <v>6538.42</v>
      </c>
      <c r="I71" s="20">
        <v>9023.59</v>
      </c>
      <c r="J71" s="20">
        <v>8344.36</v>
      </c>
      <c r="K71" s="78">
        <v>8436.400000000001</v>
      </c>
      <c r="L71" s="78">
        <v>8039.5599999999995</v>
      </c>
      <c r="M71" s="78">
        <v>8637</v>
      </c>
      <c r="N71" s="78">
        <v>8067.02</v>
      </c>
      <c r="O71" s="78">
        <v>8422.25</v>
      </c>
      <c r="P71" s="78">
        <v>8076.05</v>
      </c>
      <c r="Q71" s="1">
        <f t="shared" si="2"/>
        <v>95553.14000000001</v>
      </c>
    </row>
    <row r="72" spans="1:17" ht="15.75">
      <c r="A72" s="7">
        <v>69</v>
      </c>
      <c r="B72" s="7">
        <f t="shared" si="3"/>
        <v>69</v>
      </c>
      <c r="C72" s="84" t="s">
        <v>9</v>
      </c>
      <c r="D72" s="8">
        <v>11154</v>
      </c>
      <c r="E72" s="78">
        <v>24072.87</v>
      </c>
      <c r="F72" s="78">
        <v>23331.72</v>
      </c>
      <c r="G72" s="78">
        <v>19872.06</v>
      </c>
      <c r="H72" s="78">
        <v>22267.68</v>
      </c>
      <c r="I72" s="20">
        <v>22008.36</v>
      </c>
      <c r="J72" s="20">
        <v>21219.14</v>
      </c>
      <c r="K72" s="78">
        <v>26074.46</v>
      </c>
      <c r="L72" s="78">
        <v>23927.739999999998</v>
      </c>
      <c r="M72" s="78">
        <v>25429.17</v>
      </c>
      <c r="N72" s="78">
        <v>21895.73</v>
      </c>
      <c r="O72" s="78">
        <v>19219.670000000002</v>
      </c>
      <c r="P72" s="78">
        <v>20980.71</v>
      </c>
      <c r="Q72" s="1">
        <f t="shared" si="2"/>
        <v>270299.31</v>
      </c>
    </row>
    <row r="73" spans="1:17" ht="15.75">
      <c r="A73" s="7">
        <v>70</v>
      </c>
      <c r="B73" s="7">
        <f t="shared" si="3"/>
        <v>70</v>
      </c>
      <c r="C73" s="84" t="s">
        <v>10</v>
      </c>
      <c r="D73" s="8">
        <v>11157</v>
      </c>
      <c r="E73" s="70">
        <v>18408.44</v>
      </c>
      <c r="F73" s="78">
        <v>17320.12</v>
      </c>
      <c r="G73" s="78">
        <v>16452.62</v>
      </c>
      <c r="H73" s="78">
        <v>20317.09</v>
      </c>
      <c r="I73" s="20">
        <v>19813.59</v>
      </c>
      <c r="J73" s="20">
        <v>21511.289999999997</v>
      </c>
      <c r="K73" s="78">
        <v>19482.93</v>
      </c>
      <c r="L73" s="78">
        <v>15668.640000000001</v>
      </c>
      <c r="M73" s="78">
        <v>17528.16</v>
      </c>
      <c r="N73" s="78">
        <v>17101.149999999998</v>
      </c>
      <c r="O73" s="78">
        <v>17803.16</v>
      </c>
      <c r="P73" s="78">
        <v>18026.13</v>
      </c>
      <c r="Q73" s="1">
        <f t="shared" si="2"/>
        <v>219433.32</v>
      </c>
    </row>
    <row r="74" spans="1:17" ht="15.75">
      <c r="A74" s="7">
        <v>71</v>
      </c>
      <c r="B74" s="7">
        <f t="shared" si="3"/>
        <v>71</v>
      </c>
      <c r="C74" s="84" t="s">
        <v>11</v>
      </c>
      <c r="D74" s="8">
        <v>11107</v>
      </c>
      <c r="E74" s="78">
        <v>8922.43</v>
      </c>
      <c r="F74" s="78">
        <v>8582.15</v>
      </c>
      <c r="G74" s="78">
        <v>8467.53</v>
      </c>
      <c r="H74" s="78">
        <v>7252.97</v>
      </c>
      <c r="I74" s="20">
        <v>9111.27</v>
      </c>
      <c r="J74" s="20">
        <v>8647.77</v>
      </c>
      <c r="K74" s="78">
        <v>9477.33</v>
      </c>
      <c r="L74" s="78">
        <v>10281.67</v>
      </c>
      <c r="M74" s="78">
        <v>9066.009999999998</v>
      </c>
      <c r="N74" s="78">
        <v>6293.87</v>
      </c>
      <c r="O74" s="78">
        <v>5820.4</v>
      </c>
      <c r="P74" s="78">
        <v>3194.94</v>
      </c>
      <c r="Q74" s="1">
        <f t="shared" si="2"/>
        <v>95118.34</v>
      </c>
    </row>
    <row r="75" spans="1:17" ht="15.75">
      <c r="A75" s="7">
        <v>72</v>
      </c>
      <c r="B75" s="7">
        <f t="shared" si="3"/>
        <v>72</v>
      </c>
      <c r="C75" s="84" t="s">
        <v>12</v>
      </c>
      <c r="D75" s="8">
        <v>11160</v>
      </c>
      <c r="E75" s="78">
        <v>25378.84</v>
      </c>
      <c r="F75" s="78">
        <v>23131.05</v>
      </c>
      <c r="G75" s="78">
        <v>22710.99</v>
      </c>
      <c r="H75" s="78">
        <v>21003.31</v>
      </c>
      <c r="I75" s="20">
        <v>21066.52</v>
      </c>
      <c r="J75" s="20">
        <v>23170.86</v>
      </c>
      <c r="K75" s="78">
        <v>23955.230000000003</v>
      </c>
      <c r="L75" s="78">
        <v>20426.63</v>
      </c>
      <c r="M75" s="78">
        <v>23463.99</v>
      </c>
      <c r="N75" s="78">
        <v>21450.949999999997</v>
      </c>
      <c r="O75" s="78">
        <v>19998.36</v>
      </c>
      <c r="P75" s="78">
        <v>19945.9</v>
      </c>
      <c r="Q75" s="1">
        <f t="shared" si="2"/>
        <v>265702.63</v>
      </c>
    </row>
    <row r="76" spans="1:17" ht="15.75">
      <c r="A76" s="7">
        <v>73</v>
      </c>
      <c r="B76" s="7">
        <f t="shared" si="3"/>
        <v>73</v>
      </c>
      <c r="C76" s="84" t="s">
        <v>13</v>
      </c>
      <c r="D76" s="8">
        <v>11108</v>
      </c>
      <c r="E76" s="78">
        <v>11833.05</v>
      </c>
      <c r="F76" s="78">
        <v>11149.07</v>
      </c>
      <c r="G76" s="78">
        <v>12998.66</v>
      </c>
      <c r="H76" s="78">
        <v>7248.18</v>
      </c>
      <c r="I76" s="20">
        <v>11608.79</v>
      </c>
      <c r="J76" s="20">
        <v>11151.39</v>
      </c>
      <c r="K76" s="78">
        <v>11945.59</v>
      </c>
      <c r="L76" s="78">
        <v>11790.63</v>
      </c>
      <c r="M76" s="78">
        <v>12471.02</v>
      </c>
      <c r="N76" s="78">
        <v>10549.35</v>
      </c>
      <c r="O76" s="78">
        <v>11109.79</v>
      </c>
      <c r="P76" s="78">
        <v>10958.07</v>
      </c>
      <c r="Q76" s="1">
        <f t="shared" si="2"/>
        <v>134813.59000000003</v>
      </c>
    </row>
    <row r="77" spans="1:17" ht="15.75">
      <c r="A77" s="7">
        <v>74</v>
      </c>
      <c r="B77" s="7">
        <f t="shared" si="3"/>
        <v>74</v>
      </c>
      <c r="C77" s="84" t="s">
        <v>14</v>
      </c>
      <c r="D77" s="8">
        <v>11309</v>
      </c>
      <c r="E77" s="78">
        <v>11673.38</v>
      </c>
      <c r="F77" s="78">
        <v>11670.86</v>
      </c>
      <c r="G77" s="78">
        <v>12405.83</v>
      </c>
      <c r="H77" s="78">
        <v>11283.89</v>
      </c>
      <c r="I77" s="20">
        <v>11734.14</v>
      </c>
      <c r="J77" s="20">
        <v>12193.7</v>
      </c>
      <c r="K77" s="78">
        <v>11618.73</v>
      </c>
      <c r="L77" s="78">
        <v>13278.04</v>
      </c>
      <c r="M77" s="78">
        <v>11955.210000000001</v>
      </c>
      <c r="N77" s="78">
        <v>10473.93</v>
      </c>
      <c r="O77" s="78">
        <v>9917.550000000001</v>
      </c>
      <c r="P77" s="78">
        <v>9147.67</v>
      </c>
      <c r="Q77" s="1">
        <f t="shared" si="2"/>
        <v>137352.93000000002</v>
      </c>
    </row>
    <row r="78" spans="1:17" ht="15.75">
      <c r="A78" s="7">
        <v>75</v>
      </c>
      <c r="B78" s="7">
        <f t="shared" si="3"/>
        <v>75</v>
      </c>
      <c r="C78" s="84" t="s">
        <v>15</v>
      </c>
      <c r="D78" s="8">
        <v>12401</v>
      </c>
      <c r="E78" s="78">
        <v>18941.44</v>
      </c>
      <c r="F78" s="78">
        <v>19296.65</v>
      </c>
      <c r="G78" s="78">
        <v>20898.2</v>
      </c>
      <c r="H78" s="78">
        <v>21161.2</v>
      </c>
      <c r="I78" s="20">
        <v>18785.93</v>
      </c>
      <c r="J78" s="20">
        <v>20626.05</v>
      </c>
      <c r="K78" s="78">
        <v>20665.66</v>
      </c>
      <c r="L78" s="78">
        <v>19645.93</v>
      </c>
      <c r="M78" s="78">
        <v>21584.23</v>
      </c>
      <c r="N78" s="78">
        <v>18059.9</v>
      </c>
      <c r="O78" s="78">
        <v>15160.56</v>
      </c>
      <c r="P78" s="78">
        <v>18667.26</v>
      </c>
      <c r="Q78" s="1">
        <f t="shared" si="2"/>
        <v>233493.00999999998</v>
      </c>
    </row>
    <row r="79" spans="1:17" ht="15.75">
      <c r="A79" s="7">
        <v>76</v>
      </c>
      <c r="B79" s="7">
        <f t="shared" si="3"/>
        <v>76</v>
      </c>
      <c r="C79" s="84" t="s">
        <v>16</v>
      </c>
      <c r="D79" s="8">
        <v>12405</v>
      </c>
      <c r="E79" s="78">
        <v>22715.2</v>
      </c>
      <c r="F79" s="78">
        <v>22102.35</v>
      </c>
      <c r="G79" s="78">
        <v>22530.31</v>
      </c>
      <c r="H79" s="78">
        <v>21389.49</v>
      </c>
      <c r="I79" s="78">
        <v>23046.37</v>
      </c>
      <c r="J79" s="20">
        <v>23928.010000000002</v>
      </c>
      <c r="K79" s="78">
        <v>23533.489999999998</v>
      </c>
      <c r="L79" s="7">
        <v>25249.28</v>
      </c>
      <c r="M79" s="78">
        <v>26862.32</v>
      </c>
      <c r="N79" s="78">
        <v>56881.34</v>
      </c>
      <c r="O79" s="7">
        <v>23388.82</v>
      </c>
      <c r="P79" s="80">
        <v>23247.7</v>
      </c>
      <c r="Q79" s="1">
        <f t="shared" si="2"/>
        <v>314874.68000000005</v>
      </c>
    </row>
    <row r="80" spans="1:17" ht="15.75">
      <c r="A80" s="7">
        <v>77</v>
      </c>
      <c r="B80" s="7">
        <f t="shared" si="3"/>
        <v>77</v>
      </c>
      <c r="C80" s="84" t="s">
        <v>17</v>
      </c>
      <c r="D80" s="8">
        <v>12402</v>
      </c>
      <c r="E80" s="78">
        <v>25211.05</v>
      </c>
      <c r="F80" s="78">
        <v>24089.22</v>
      </c>
      <c r="G80" s="78">
        <v>22060.75</v>
      </c>
      <c r="H80" s="78">
        <v>21952.69</v>
      </c>
      <c r="I80" s="78">
        <v>23332.34</v>
      </c>
      <c r="J80" s="20">
        <v>23696.96</v>
      </c>
      <c r="K80" s="78">
        <v>22846.77</v>
      </c>
      <c r="L80" s="7">
        <v>23096.64</v>
      </c>
      <c r="M80" s="78">
        <v>26371.469999999998</v>
      </c>
      <c r="N80" s="78">
        <v>24497.18</v>
      </c>
      <c r="O80" s="7">
        <v>21779.86</v>
      </c>
      <c r="P80" s="80">
        <v>23374.46</v>
      </c>
      <c r="Q80" s="1">
        <f t="shared" si="2"/>
        <v>282309.39</v>
      </c>
    </row>
    <row r="81" spans="1:17" ht="15.75">
      <c r="A81" s="7">
        <v>78</v>
      </c>
      <c r="B81" s="7">
        <f t="shared" si="3"/>
        <v>78</v>
      </c>
      <c r="C81" s="84" t="s">
        <v>18</v>
      </c>
      <c r="D81" s="8">
        <v>12403</v>
      </c>
      <c r="E81" s="78">
        <v>3523.6</v>
      </c>
      <c r="F81" s="78">
        <v>3911.38</v>
      </c>
      <c r="G81" s="78">
        <v>3091.21</v>
      </c>
      <c r="H81" s="78">
        <v>3974.47</v>
      </c>
      <c r="I81" s="78">
        <v>3359.33</v>
      </c>
      <c r="J81" s="20">
        <v>3482.1600000000003</v>
      </c>
      <c r="K81" s="78">
        <v>3407.24</v>
      </c>
      <c r="L81" s="7">
        <v>4392.51</v>
      </c>
      <c r="M81" s="78">
        <v>4189.09</v>
      </c>
      <c r="N81" s="78">
        <v>3385.77</v>
      </c>
      <c r="O81" s="7">
        <v>3850.21</v>
      </c>
      <c r="P81" s="80">
        <v>3194.94</v>
      </c>
      <c r="Q81" s="1">
        <f t="shared" si="2"/>
        <v>43761.91</v>
      </c>
    </row>
    <row r="82" spans="1:17" ht="15.75">
      <c r="A82" s="7">
        <v>79</v>
      </c>
      <c r="B82" s="7">
        <f t="shared" si="3"/>
        <v>79</v>
      </c>
      <c r="C82" s="84" t="s">
        <v>19</v>
      </c>
      <c r="D82" s="8">
        <v>12404</v>
      </c>
      <c r="E82" s="78">
        <v>29760.44</v>
      </c>
      <c r="F82" s="78">
        <v>22574.28</v>
      </c>
      <c r="G82" s="78">
        <v>24689.29</v>
      </c>
      <c r="H82" s="78">
        <v>22752.51</v>
      </c>
      <c r="I82" s="78">
        <v>26399.41</v>
      </c>
      <c r="J82" s="20">
        <v>25996.050000000003</v>
      </c>
      <c r="K82" s="78">
        <v>29325.6</v>
      </c>
      <c r="L82" s="78">
        <v>24181</v>
      </c>
      <c r="M82" s="78">
        <v>28704.14</v>
      </c>
      <c r="N82" s="78">
        <v>24367.65</v>
      </c>
      <c r="O82" s="78">
        <v>56704.21</v>
      </c>
      <c r="P82" s="78">
        <v>-20802.13</v>
      </c>
      <c r="Q82" s="1">
        <f t="shared" si="2"/>
        <v>294652.45</v>
      </c>
    </row>
    <row r="83" spans="1:17" ht="15.75">
      <c r="A83" s="7">
        <v>80</v>
      </c>
      <c r="B83" s="7">
        <f t="shared" si="3"/>
        <v>80</v>
      </c>
      <c r="C83" s="84" t="s">
        <v>22</v>
      </c>
      <c r="D83" s="8">
        <v>21308</v>
      </c>
      <c r="E83" s="78"/>
      <c r="F83" s="78"/>
      <c r="G83" s="78"/>
      <c r="H83" s="78"/>
      <c r="I83" s="78"/>
      <c r="J83" s="20"/>
      <c r="K83" s="78"/>
      <c r="L83" s="78"/>
      <c r="M83" s="78"/>
      <c r="N83" s="78"/>
      <c r="O83" s="78"/>
      <c r="P83" s="78"/>
      <c r="Q83" s="1">
        <f t="shared" si="2"/>
        <v>0</v>
      </c>
    </row>
    <row r="84" spans="1:17" ht="15.75">
      <c r="A84" s="7">
        <v>81</v>
      </c>
      <c r="B84" s="7">
        <f t="shared" si="3"/>
        <v>81</v>
      </c>
      <c r="C84" s="84" t="s">
        <v>884</v>
      </c>
      <c r="D84" s="8"/>
      <c r="E84" s="78"/>
      <c r="F84" s="78"/>
      <c r="G84" s="78"/>
      <c r="H84" s="78"/>
      <c r="I84" s="78"/>
      <c r="J84" s="20"/>
      <c r="K84" s="78"/>
      <c r="L84" s="78"/>
      <c r="M84" s="78"/>
      <c r="N84" s="78"/>
      <c r="O84" s="78"/>
      <c r="P84" s="80"/>
      <c r="Q84" s="1">
        <f t="shared" si="2"/>
        <v>0</v>
      </c>
    </row>
    <row r="85" spans="1:17" ht="15.75">
      <c r="A85" s="7">
        <v>82</v>
      </c>
      <c r="B85" s="7">
        <f t="shared" si="3"/>
        <v>82</v>
      </c>
      <c r="C85" s="84" t="s">
        <v>21</v>
      </c>
      <c r="D85" s="8"/>
      <c r="E85" s="78"/>
      <c r="F85" s="80"/>
      <c r="G85" s="80"/>
      <c r="H85" s="80"/>
      <c r="I85" s="78"/>
      <c r="J85" s="20"/>
      <c r="K85" s="78"/>
      <c r="L85" s="7"/>
      <c r="M85" s="78"/>
      <c r="N85" s="8"/>
      <c r="O85" s="8"/>
      <c r="P85" s="80"/>
      <c r="Q85" s="1">
        <f t="shared" si="2"/>
        <v>0</v>
      </c>
    </row>
    <row r="86" spans="1:17" ht="15.75">
      <c r="A86" s="7">
        <v>83</v>
      </c>
      <c r="B86" s="7">
        <f t="shared" si="3"/>
        <v>83</v>
      </c>
      <c r="C86" s="84" t="s">
        <v>23</v>
      </c>
      <c r="D86" s="8">
        <v>21309</v>
      </c>
      <c r="E86" s="78"/>
      <c r="F86" s="78"/>
      <c r="G86" s="78"/>
      <c r="H86" s="78"/>
      <c r="I86" s="78"/>
      <c r="J86" s="20"/>
      <c r="K86" s="78"/>
      <c r="L86" s="7"/>
      <c r="M86" s="78"/>
      <c r="N86" s="8"/>
      <c r="O86" s="8"/>
      <c r="P86" s="80"/>
      <c r="Q86" s="1">
        <f t="shared" si="2"/>
        <v>0</v>
      </c>
    </row>
    <row r="87" spans="1:17" ht="15.75">
      <c r="A87" s="7">
        <v>84</v>
      </c>
      <c r="B87" s="7">
        <f t="shared" si="3"/>
        <v>84</v>
      </c>
      <c r="C87" s="84" t="s">
        <v>24</v>
      </c>
      <c r="D87" s="8"/>
      <c r="E87" s="78"/>
      <c r="F87" s="80"/>
      <c r="G87" s="80"/>
      <c r="H87" s="80"/>
      <c r="I87" s="78"/>
      <c r="J87" s="20"/>
      <c r="K87" s="78"/>
      <c r="L87" s="7"/>
      <c r="M87" s="78"/>
      <c r="N87" s="8"/>
      <c r="O87" s="8"/>
      <c r="P87" s="80"/>
      <c r="Q87" s="1">
        <f t="shared" si="2"/>
        <v>0</v>
      </c>
    </row>
    <row r="88" spans="1:17" ht="15.75">
      <c r="A88" s="7">
        <v>85</v>
      </c>
      <c r="B88" s="7">
        <f t="shared" si="3"/>
        <v>85</v>
      </c>
      <c r="C88" s="84" t="s">
        <v>885</v>
      </c>
      <c r="D88" s="8"/>
      <c r="E88" s="78"/>
      <c r="F88" s="80"/>
      <c r="G88" s="80"/>
      <c r="H88" s="80"/>
      <c r="I88" s="78"/>
      <c r="J88" s="20"/>
      <c r="K88" s="78"/>
      <c r="L88" s="7"/>
      <c r="M88" s="78"/>
      <c r="N88" s="8"/>
      <c r="O88" s="8"/>
      <c r="P88" s="80"/>
      <c r="Q88" s="1">
        <f t="shared" si="2"/>
        <v>0</v>
      </c>
    </row>
    <row r="89" spans="1:17" ht="15.75">
      <c r="A89" s="7">
        <v>86</v>
      </c>
      <c r="B89" s="7">
        <f t="shared" si="3"/>
        <v>86</v>
      </c>
      <c r="C89" s="84" t="s">
        <v>25</v>
      </c>
      <c r="D89" s="8">
        <v>22155</v>
      </c>
      <c r="E89" s="78"/>
      <c r="F89" s="80"/>
      <c r="G89" s="80"/>
      <c r="H89" s="80"/>
      <c r="I89" s="78"/>
      <c r="J89" s="20"/>
      <c r="K89" s="78"/>
      <c r="L89" s="7"/>
      <c r="M89" s="78"/>
      <c r="N89" s="8"/>
      <c r="O89" s="8"/>
      <c r="P89" s="80"/>
      <c r="Q89" s="1">
        <f t="shared" si="2"/>
        <v>0</v>
      </c>
    </row>
    <row r="90" spans="1:17" ht="15.75">
      <c r="A90" s="7">
        <v>87</v>
      </c>
      <c r="B90" s="7">
        <f t="shared" si="3"/>
        <v>87</v>
      </c>
      <c r="C90" s="84" t="s">
        <v>26</v>
      </c>
      <c r="D90" s="8"/>
      <c r="E90" s="78"/>
      <c r="F90" s="80"/>
      <c r="G90" s="80"/>
      <c r="H90" s="80"/>
      <c r="I90" s="78"/>
      <c r="J90" s="20"/>
      <c r="K90" s="78"/>
      <c r="L90" s="7"/>
      <c r="M90" s="78"/>
      <c r="N90" s="8"/>
      <c r="O90" s="8"/>
      <c r="P90" s="80"/>
      <c r="Q90" s="1">
        <f t="shared" si="2"/>
        <v>0</v>
      </c>
    </row>
    <row r="91" spans="1:17" ht="15.75">
      <c r="A91" s="7">
        <v>88</v>
      </c>
      <c r="B91" s="7">
        <f t="shared" si="3"/>
        <v>88</v>
      </c>
      <c r="C91" s="84" t="s">
        <v>853</v>
      </c>
      <c r="D91" s="8"/>
      <c r="E91" s="78">
        <v>1227.85</v>
      </c>
      <c r="F91" s="78">
        <v>837.25</v>
      </c>
      <c r="G91" s="78">
        <v>1262.03</v>
      </c>
      <c r="H91" s="78">
        <v>1262.03</v>
      </c>
      <c r="I91" s="78">
        <v>1262.03</v>
      </c>
      <c r="J91" s="20">
        <v>1262.03</v>
      </c>
      <c r="K91" s="78">
        <v>-1076.77</v>
      </c>
      <c r="L91" s="7">
        <v>1117.82</v>
      </c>
      <c r="M91" s="78">
        <v>1117.82</v>
      </c>
      <c r="N91" s="78">
        <v>932.23</v>
      </c>
      <c r="O91" s="7">
        <v>932.23</v>
      </c>
      <c r="P91" s="80">
        <v>932.23</v>
      </c>
      <c r="Q91" s="1">
        <f t="shared" si="2"/>
        <v>11068.779999999997</v>
      </c>
    </row>
    <row r="92" spans="1:17" ht="15.75">
      <c r="A92" s="7">
        <v>89</v>
      </c>
      <c r="B92" s="7">
        <f t="shared" si="3"/>
        <v>89</v>
      </c>
      <c r="C92" s="84" t="s">
        <v>27</v>
      </c>
      <c r="D92" s="8">
        <v>22190</v>
      </c>
      <c r="E92" s="78">
        <v>2543.58</v>
      </c>
      <c r="F92" s="78">
        <v>2391.45</v>
      </c>
      <c r="G92" s="78">
        <v>1925.07</v>
      </c>
      <c r="H92" s="78">
        <v>1022.39</v>
      </c>
      <c r="I92" s="78">
        <v>2442.81</v>
      </c>
      <c r="J92" s="20">
        <v>2074.87</v>
      </c>
      <c r="K92" s="78">
        <v>2328.55</v>
      </c>
      <c r="L92" s="7">
        <v>3377.37</v>
      </c>
      <c r="M92" s="78">
        <v>2181.09</v>
      </c>
      <c r="N92" s="78">
        <v>1611.01</v>
      </c>
      <c r="O92" s="7">
        <v>1441.08</v>
      </c>
      <c r="P92" s="80">
        <v>1693.27</v>
      </c>
      <c r="Q92" s="1">
        <f t="shared" si="2"/>
        <v>25032.539999999997</v>
      </c>
    </row>
    <row r="93" spans="1:17" ht="15.75">
      <c r="A93" s="7">
        <v>90</v>
      </c>
      <c r="B93" s="7">
        <f t="shared" si="3"/>
        <v>90</v>
      </c>
      <c r="C93" s="84" t="s">
        <v>28</v>
      </c>
      <c r="D93" s="8">
        <v>22191</v>
      </c>
      <c r="E93" s="78">
        <v>3402.5</v>
      </c>
      <c r="F93" s="78">
        <v>3597.4</v>
      </c>
      <c r="G93" s="78">
        <v>3511.86</v>
      </c>
      <c r="H93" s="78">
        <v>907.16</v>
      </c>
      <c r="I93" s="78">
        <v>3583.93</v>
      </c>
      <c r="J93" s="20">
        <v>2292.0299999999997</v>
      </c>
      <c r="K93" s="78">
        <v>3222.65</v>
      </c>
      <c r="L93" s="7">
        <v>3243.71</v>
      </c>
      <c r="M93" s="78">
        <v>3211.7</v>
      </c>
      <c r="N93" s="78">
        <v>2296.65</v>
      </c>
      <c r="O93" s="7">
        <v>2227.91</v>
      </c>
      <c r="P93" s="80">
        <v>2723.46</v>
      </c>
      <c r="Q93" s="1">
        <f t="shared" si="2"/>
        <v>34220.96000000001</v>
      </c>
    </row>
    <row r="94" spans="1:17" ht="15.75">
      <c r="A94" s="7">
        <v>91</v>
      </c>
      <c r="B94" s="7">
        <f t="shared" si="3"/>
        <v>91</v>
      </c>
      <c r="C94" s="84" t="s">
        <v>29</v>
      </c>
      <c r="D94" s="8">
        <v>22192</v>
      </c>
      <c r="E94" s="78"/>
      <c r="F94" s="80"/>
      <c r="G94" s="80"/>
      <c r="H94" s="80"/>
      <c r="I94" s="78"/>
      <c r="J94" s="20"/>
      <c r="K94" s="78"/>
      <c r="L94" s="7"/>
      <c r="M94" s="78"/>
      <c r="N94" s="8"/>
      <c r="O94" s="8"/>
      <c r="P94" s="80"/>
      <c r="Q94" s="1">
        <f t="shared" si="2"/>
        <v>0</v>
      </c>
    </row>
    <row r="95" spans="1:17" ht="15.75">
      <c r="A95" s="7">
        <v>92</v>
      </c>
      <c r="B95" s="7">
        <f t="shared" si="3"/>
        <v>92</v>
      </c>
      <c r="C95" s="84" t="s">
        <v>30</v>
      </c>
      <c r="D95" s="8">
        <v>22167</v>
      </c>
      <c r="E95" s="78"/>
      <c r="F95" s="80"/>
      <c r="G95" s="80"/>
      <c r="H95" s="80"/>
      <c r="I95" s="78"/>
      <c r="J95" s="20"/>
      <c r="K95" s="78"/>
      <c r="L95" s="7"/>
      <c r="M95" s="78"/>
      <c r="N95" s="8"/>
      <c r="O95" s="8"/>
      <c r="P95" s="80"/>
      <c r="Q95" s="1">
        <f t="shared" si="2"/>
        <v>0</v>
      </c>
    </row>
    <row r="96" spans="1:17" ht="15.75">
      <c r="A96" s="7">
        <v>93</v>
      </c>
      <c r="B96" s="7">
        <f t="shared" si="3"/>
        <v>93</v>
      </c>
      <c r="C96" s="84" t="s">
        <v>31</v>
      </c>
      <c r="D96" s="8"/>
      <c r="E96" s="78"/>
      <c r="F96" s="80"/>
      <c r="G96" s="80"/>
      <c r="H96" s="80"/>
      <c r="I96" s="78"/>
      <c r="J96" s="20"/>
      <c r="K96" s="78"/>
      <c r="L96" s="7"/>
      <c r="M96" s="78"/>
      <c r="N96" s="8"/>
      <c r="O96" s="8"/>
      <c r="P96" s="80"/>
      <c r="Q96" s="1">
        <f t="shared" si="2"/>
        <v>0</v>
      </c>
    </row>
    <row r="97" spans="1:17" ht="15.75">
      <c r="A97" s="7">
        <v>94</v>
      </c>
      <c r="B97" s="7">
        <f t="shared" si="3"/>
        <v>94</v>
      </c>
      <c r="C97" s="84" t="s">
        <v>32</v>
      </c>
      <c r="D97" s="8">
        <v>22193</v>
      </c>
      <c r="E97" s="78"/>
      <c r="F97" s="80"/>
      <c r="G97" s="80"/>
      <c r="H97" s="80"/>
      <c r="I97" s="78"/>
      <c r="J97" s="20"/>
      <c r="K97" s="78"/>
      <c r="L97" s="7"/>
      <c r="M97" s="78"/>
      <c r="N97" s="8"/>
      <c r="O97" s="8"/>
      <c r="P97" s="80"/>
      <c r="Q97" s="1">
        <f t="shared" si="2"/>
        <v>0</v>
      </c>
    </row>
    <row r="98" spans="1:17" ht="15.75">
      <c r="A98" s="7">
        <v>95</v>
      </c>
      <c r="B98" s="7">
        <f t="shared" si="3"/>
        <v>95</v>
      </c>
      <c r="C98" s="84" t="s">
        <v>886</v>
      </c>
      <c r="D98" s="8"/>
      <c r="E98" s="78"/>
      <c r="F98" s="80"/>
      <c r="G98" s="80"/>
      <c r="H98" s="80"/>
      <c r="I98" s="78"/>
      <c r="J98" s="20"/>
      <c r="K98" s="78"/>
      <c r="L98" s="7"/>
      <c r="M98" s="78"/>
      <c r="N98" s="8"/>
      <c r="O98" s="8"/>
      <c r="P98" s="80"/>
      <c r="Q98" s="1">
        <f t="shared" si="2"/>
        <v>0</v>
      </c>
    </row>
    <row r="99" spans="1:17" ht="15.75">
      <c r="A99" s="7">
        <v>96</v>
      </c>
      <c r="B99" s="7">
        <f t="shared" si="3"/>
        <v>96</v>
      </c>
      <c r="C99" s="84" t="s">
        <v>854</v>
      </c>
      <c r="D99" s="8"/>
      <c r="E99" s="78"/>
      <c r="F99" s="80"/>
      <c r="G99" s="80"/>
      <c r="H99" s="80"/>
      <c r="I99" s="78"/>
      <c r="J99" s="20"/>
      <c r="K99" s="78"/>
      <c r="L99" s="7"/>
      <c r="M99" s="78"/>
      <c r="N99" s="8"/>
      <c r="O99" s="8"/>
      <c r="P99" s="80"/>
      <c r="Q99" s="1">
        <f t="shared" si="2"/>
        <v>0</v>
      </c>
    </row>
    <row r="100" spans="1:17" ht="15.75">
      <c r="A100" s="7">
        <v>97</v>
      </c>
      <c r="B100" s="7">
        <f t="shared" si="3"/>
        <v>97</v>
      </c>
      <c r="C100" s="84" t="s">
        <v>33</v>
      </c>
      <c r="D100" s="8"/>
      <c r="E100" s="78"/>
      <c r="F100" s="80"/>
      <c r="G100" s="80"/>
      <c r="H100" s="80"/>
      <c r="I100" s="78"/>
      <c r="J100" s="20"/>
      <c r="K100" s="78"/>
      <c r="L100" s="7"/>
      <c r="M100" s="78"/>
      <c r="N100" s="8"/>
      <c r="O100" s="8"/>
      <c r="P100" s="80"/>
      <c r="Q100" s="1">
        <f t="shared" si="2"/>
        <v>0</v>
      </c>
    </row>
    <row r="101" spans="1:17" ht="15.75">
      <c r="A101" s="7">
        <v>98</v>
      </c>
      <c r="B101" s="7">
        <f t="shared" si="3"/>
        <v>98</v>
      </c>
      <c r="C101" s="84" t="s">
        <v>35</v>
      </c>
      <c r="D101" s="8"/>
      <c r="E101" s="78"/>
      <c r="F101" s="80"/>
      <c r="G101" s="80"/>
      <c r="H101" s="80"/>
      <c r="I101" s="78"/>
      <c r="J101" s="20"/>
      <c r="K101" s="78"/>
      <c r="L101" s="7"/>
      <c r="M101" s="78"/>
      <c r="N101" s="8"/>
      <c r="O101" s="8"/>
      <c r="P101" s="80"/>
      <c r="Q101" s="1">
        <f t="shared" si="2"/>
        <v>0</v>
      </c>
    </row>
    <row r="102" spans="1:17" ht="15.75">
      <c r="A102" s="7">
        <v>99</v>
      </c>
      <c r="B102" s="7">
        <f t="shared" si="3"/>
        <v>99</v>
      </c>
      <c r="C102" s="84" t="s">
        <v>37</v>
      </c>
      <c r="D102" s="8">
        <v>21315</v>
      </c>
      <c r="E102" s="78"/>
      <c r="F102" s="80"/>
      <c r="G102" s="80"/>
      <c r="H102" s="80"/>
      <c r="I102" s="78"/>
      <c r="J102" s="20"/>
      <c r="K102" s="78"/>
      <c r="L102" s="7"/>
      <c r="M102" s="78"/>
      <c r="N102" s="8"/>
      <c r="O102" s="8"/>
      <c r="P102" s="80"/>
      <c r="Q102" s="1">
        <f t="shared" si="2"/>
        <v>0</v>
      </c>
    </row>
    <row r="103" spans="1:17" ht="15.75">
      <c r="A103" s="7">
        <v>100</v>
      </c>
      <c r="B103" s="7">
        <f t="shared" si="3"/>
        <v>100</v>
      </c>
      <c r="C103" s="84" t="s">
        <v>38</v>
      </c>
      <c r="D103" s="8"/>
      <c r="E103" s="78"/>
      <c r="F103" s="80"/>
      <c r="G103" s="80"/>
      <c r="H103" s="80"/>
      <c r="I103" s="78"/>
      <c r="J103" s="20"/>
      <c r="K103" s="78"/>
      <c r="L103" s="7"/>
      <c r="M103" s="78"/>
      <c r="N103" s="8"/>
      <c r="O103" s="8"/>
      <c r="P103" s="80"/>
      <c r="Q103" s="1">
        <f t="shared" si="2"/>
        <v>0</v>
      </c>
    </row>
    <row r="104" spans="1:17" ht="15.75">
      <c r="A104" s="7">
        <v>101</v>
      </c>
      <c r="B104" s="7">
        <f t="shared" si="3"/>
        <v>101</v>
      </c>
      <c r="C104" s="84" t="s">
        <v>39</v>
      </c>
      <c r="D104" s="8">
        <v>21150</v>
      </c>
      <c r="E104" s="78"/>
      <c r="F104" s="78"/>
      <c r="G104" s="78"/>
      <c r="H104" s="78"/>
      <c r="I104" s="20"/>
      <c r="J104" s="20"/>
      <c r="K104" s="78"/>
      <c r="L104" s="78"/>
      <c r="M104" s="78"/>
      <c r="N104" s="78"/>
      <c r="O104" s="78"/>
      <c r="P104" s="78"/>
      <c r="Q104" s="1">
        <f t="shared" si="2"/>
        <v>0</v>
      </c>
    </row>
    <row r="105" spans="1:17" ht="15.75">
      <c r="A105" s="7">
        <v>102</v>
      </c>
      <c r="B105" s="7">
        <f t="shared" si="3"/>
        <v>102</v>
      </c>
      <c r="C105" s="84" t="s">
        <v>40</v>
      </c>
      <c r="D105" s="8">
        <v>21152</v>
      </c>
      <c r="E105" s="78"/>
      <c r="F105" s="78"/>
      <c r="G105" s="78"/>
      <c r="H105" s="78"/>
      <c r="I105" s="20"/>
      <c r="J105" s="20"/>
      <c r="K105" s="78"/>
      <c r="L105" s="78"/>
      <c r="M105" s="78"/>
      <c r="N105" s="78"/>
      <c r="O105" s="78"/>
      <c r="P105" s="78"/>
      <c r="Q105" s="1">
        <f t="shared" si="2"/>
        <v>0</v>
      </c>
    </row>
    <row r="106" spans="1:17" ht="15.75">
      <c r="A106" s="7">
        <v>103</v>
      </c>
      <c r="B106" s="7">
        <f t="shared" si="3"/>
        <v>103</v>
      </c>
      <c r="C106" s="84" t="s">
        <v>41</v>
      </c>
      <c r="D106" s="8">
        <v>21316</v>
      </c>
      <c r="E106" s="78"/>
      <c r="F106" s="78"/>
      <c r="G106" s="78"/>
      <c r="H106" s="78"/>
      <c r="I106" s="20"/>
      <c r="J106" s="20"/>
      <c r="K106" s="78"/>
      <c r="L106" s="78"/>
      <c r="M106" s="78"/>
      <c r="N106" s="78"/>
      <c r="O106" s="78"/>
      <c r="P106" s="78"/>
      <c r="Q106" s="1">
        <f t="shared" si="2"/>
        <v>0</v>
      </c>
    </row>
    <row r="107" spans="1:17" ht="15.75">
      <c r="A107" s="7">
        <v>104</v>
      </c>
      <c r="B107" s="7">
        <f t="shared" si="3"/>
        <v>104</v>
      </c>
      <c r="C107" s="84" t="s">
        <v>42</v>
      </c>
      <c r="D107" s="8">
        <v>12007</v>
      </c>
      <c r="E107" s="78"/>
      <c r="F107" s="78"/>
      <c r="G107" s="78"/>
      <c r="H107" s="78"/>
      <c r="I107" s="20"/>
      <c r="J107" s="20"/>
      <c r="K107" s="78"/>
      <c r="L107" s="78"/>
      <c r="M107" s="78"/>
      <c r="N107" s="78"/>
      <c r="O107" s="78"/>
      <c r="P107" s="78"/>
      <c r="Q107" s="1">
        <f t="shared" si="2"/>
        <v>0</v>
      </c>
    </row>
    <row r="108" spans="1:17" ht="15.75">
      <c r="A108" s="7">
        <v>105</v>
      </c>
      <c r="B108" s="7">
        <f t="shared" si="3"/>
        <v>105</v>
      </c>
      <c r="C108" s="84" t="s">
        <v>43</v>
      </c>
      <c r="D108" s="8">
        <v>21842</v>
      </c>
      <c r="E108" s="78"/>
      <c r="F108" s="78"/>
      <c r="G108" s="78"/>
      <c r="H108" s="78"/>
      <c r="I108" s="20"/>
      <c r="J108" s="20"/>
      <c r="K108" s="78"/>
      <c r="L108" s="78"/>
      <c r="M108" s="78"/>
      <c r="N108" s="78"/>
      <c r="O108" s="78"/>
      <c r="P108" s="78"/>
      <c r="Q108" s="1">
        <f t="shared" si="2"/>
        <v>0</v>
      </c>
    </row>
    <row r="109" spans="1:17" ht="15.75">
      <c r="A109" s="7">
        <v>106</v>
      </c>
      <c r="B109" s="7">
        <f t="shared" si="3"/>
        <v>106</v>
      </c>
      <c r="C109" s="84" t="s">
        <v>44</v>
      </c>
      <c r="D109" s="8">
        <v>21843</v>
      </c>
      <c r="E109" s="78"/>
      <c r="F109" s="80"/>
      <c r="G109" s="80"/>
      <c r="H109" s="80"/>
      <c r="I109" s="78"/>
      <c r="J109" s="20"/>
      <c r="K109" s="78"/>
      <c r="L109" s="7"/>
      <c r="M109" s="78"/>
      <c r="N109" s="8"/>
      <c r="O109" s="8"/>
      <c r="P109" s="80"/>
      <c r="Q109" s="1">
        <f t="shared" si="2"/>
        <v>0</v>
      </c>
    </row>
    <row r="110" spans="1:17" ht="15.75">
      <c r="A110" s="7">
        <v>107</v>
      </c>
      <c r="B110" s="7">
        <f t="shared" si="3"/>
        <v>107</v>
      </c>
      <c r="C110" s="84" t="s">
        <v>45</v>
      </c>
      <c r="D110" s="8">
        <v>21844</v>
      </c>
      <c r="E110" s="78"/>
      <c r="F110" s="80"/>
      <c r="G110" s="80"/>
      <c r="H110" s="80"/>
      <c r="I110" s="78"/>
      <c r="J110" s="20"/>
      <c r="K110" s="78"/>
      <c r="L110" s="7"/>
      <c r="M110" s="78"/>
      <c r="N110" s="8"/>
      <c r="O110" s="8"/>
      <c r="P110" s="80"/>
      <c r="Q110" s="1">
        <f t="shared" si="2"/>
        <v>0</v>
      </c>
    </row>
    <row r="111" spans="1:17" ht="15.75">
      <c r="A111" s="7">
        <v>108</v>
      </c>
      <c r="B111" s="7">
        <f t="shared" si="3"/>
        <v>108</v>
      </c>
      <c r="C111" s="84" t="s">
        <v>46</v>
      </c>
      <c r="D111" s="8">
        <v>21845</v>
      </c>
      <c r="E111" s="78"/>
      <c r="F111" s="80"/>
      <c r="G111" s="80"/>
      <c r="H111" s="80"/>
      <c r="I111" s="78"/>
      <c r="J111" s="20"/>
      <c r="K111" s="78"/>
      <c r="L111" s="7"/>
      <c r="M111" s="78"/>
      <c r="N111" s="8"/>
      <c r="O111" s="8"/>
      <c r="P111" s="80"/>
      <c r="Q111" s="1">
        <f t="shared" si="2"/>
        <v>0</v>
      </c>
    </row>
    <row r="112" spans="1:17" ht="15.75">
      <c r="A112" s="7">
        <v>109</v>
      </c>
      <c r="B112" s="7">
        <f t="shared" si="3"/>
        <v>109</v>
      </c>
      <c r="C112" s="84" t="s">
        <v>47</v>
      </c>
      <c r="D112" s="8">
        <v>21846</v>
      </c>
      <c r="E112" s="78"/>
      <c r="F112" s="80"/>
      <c r="G112" s="80"/>
      <c r="H112" s="80"/>
      <c r="I112" s="78"/>
      <c r="J112" s="20"/>
      <c r="K112" s="78"/>
      <c r="L112" s="7"/>
      <c r="M112" s="78"/>
      <c r="N112" s="8"/>
      <c r="O112" s="8"/>
      <c r="P112" s="80"/>
      <c r="Q112" s="1">
        <f t="shared" si="2"/>
        <v>0</v>
      </c>
    </row>
    <row r="113" spans="1:17" ht="15.75">
      <c r="A113" s="7">
        <v>110</v>
      </c>
      <c r="B113" s="7">
        <f t="shared" si="3"/>
        <v>110</v>
      </c>
      <c r="C113" s="84" t="s">
        <v>48</v>
      </c>
      <c r="D113" s="8">
        <v>21847</v>
      </c>
      <c r="E113" s="78"/>
      <c r="F113" s="80"/>
      <c r="G113" s="80"/>
      <c r="H113" s="80"/>
      <c r="I113" s="78"/>
      <c r="J113" s="20"/>
      <c r="K113" s="78"/>
      <c r="L113" s="7"/>
      <c r="M113" s="78"/>
      <c r="N113" s="8"/>
      <c r="O113" s="8"/>
      <c r="P113" s="80"/>
      <c r="Q113" s="1">
        <f t="shared" si="2"/>
        <v>0</v>
      </c>
    </row>
    <row r="114" spans="1:17" ht="15.75">
      <c r="A114" s="7">
        <v>111</v>
      </c>
      <c r="B114" s="7">
        <f t="shared" si="3"/>
        <v>111</v>
      </c>
      <c r="C114" s="84" t="s">
        <v>49</v>
      </c>
      <c r="D114" s="8"/>
      <c r="E114" s="78"/>
      <c r="F114" s="80"/>
      <c r="G114" s="80"/>
      <c r="H114" s="80"/>
      <c r="I114" s="78"/>
      <c r="J114" s="20"/>
      <c r="K114" s="78"/>
      <c r="L114" s="7"/>
      <c r="M114" s="78"/>
      <c r="N114" s="8"/>
      <c r="O114" s="8"/>
      <c r="P114" s="80"/>
      <c r="Q114" s="1">
        <f t="shared" si="2"/>
        <v>0</v>
      </c>
    </row>
    <row r="115" spans="1:17" ht="15.75">
      <c r="A115" s="7">
        <v>112</v>
      </c>
      <c r="B115" s="7">
        <f t="shared" si="3"/>
        <v>112</v>
      </c>
      <c r="C115" s="84" t="s">
        <v>887</v>
      </c>
      <c r="D115" s="8"/>
      <c r="E115" s="78"/>
      <c r="F115" s="80"/>
      <c r="G115" s="80"/>
      <c r="H115" s="80"/>
      <c r="I115" s="78"/>
      <c r="J115" s="20"/>
      <c r="K115" s="78"/>
      <c r="L115" s="7"/>
      <c r="M115" s="78"/>
      <c r="N115" s="8"/>
      <c r="O115" s="8"/>
      <c r="P115" s="80"/>
      <c r="Q115" s="1">
        <f t="shared" si="2"/>
        <v>0</v>
      </c>
    </row>
    <row r="116" spans="1:17" ht="15.75">
      <c r="A116" s="7">
        <v>113</v>
      </c>
      <c r="B116" s="7">
        <f t="shared" si="3"/>
        <v>113</v>
      </c>
      <c r="C116" s="84" t="s">
        <v>855</v>
      </c>
      <c r="D116" s="8"/>
      <c r="E116" s="78"/>
      <c r="F116" s="78"/>
      <c r="G116" s="78"/>
      <c r="H116" s="78"/>
      <c r="I116" s="78"/>
      <c r="J116" s="20"/>
      <c r="K116" s="78"/>
      <c r="L116" s="78"/>
      <c r="M116" s="78"/>
      <c r="N116" s="78"/>
      <c r="O116" s="78"/>
      <c r="P116" s="78"/>
      <c r="Q116" s="1">
        <f t="shared" si="2"/>
        <v>0</v>
      </c>
    </row>
    <row r="117" spans="1:17" ht="15.75">
      <c r="A117" s="7">
        <v>114</v>
      </c>
      <c r="B117" s="7">
        <f t="shared" si="3"/>
        <v>114</v>
      </c>
      <c r="C117" s="84" t="s">
        <v>50</v>
      </c>
      <c r="D117" s="8">
        <v>21848</v>
      </c>
      <c r="E117" s="78"/>
      <c r="F117" s="80"/>
      <c r="G117" s="80"/>
      <c r="H117" s="80"/>
      <c r="I117" s="78"/>
      <c r="J117" s="20"/>
      <c r="K117" s="78"/>
      <c r="L117" s="7"/>
      <c r="M117" s="78"/>
      <c r="N117" s="8"/>
      <c r="O117" s="8"/>
      <c r="P117" s="80"/>
      <c r="Q117" s="1">
        <f t="shared" si="2"/>
        <v>0</v>
      </c>
    </row>
    <row r="118" spans="1:17" ht="15.75">
      <c r="A118" s="7">
        <v>115</v>
      </c>
      <c r="B118" s="7">
        <f t="shared" si="3"/>
        <v>115</v>
      </c>
      <c r="C118" s="84" t="s">
        <v>52</v>
      </c>
      <c r="D118" s="8">
        <v>21330</v>
      </c>
      <c r="E118" s="78"/>
      <c r="F118" s="78"/>
      <c r="G118" s="78"/>
      <c r="H118" s="78"/>
      <c r="I118" s="20"/>
      <c r="J118" s="20"/>
      <c r="K118" s="78"/>
      <c r="L118" s="78"/>
      <c r="M118" s="78"/>
      <c r="N118" s="78"/>
      <c r="O118" s="78"/>
      <c r="P118" s="78"/>
      <c r="Q118" s="1">
        <f t="shared" si="2"/>
        <v>0</v>
      </c>
    </row>
    <row r="119" spans="1:17" ht="15.75">
      <c r="A119" s="7">
        <v>116</v>
      </c>
      <c r="B119" s="7">
        <f t="shared" si="3"/>
        <v>116</v>
      </c>
      <c r="C119" s="84" t="s">
        <v>856</v>
      </c>
      <c r="D119" s="8"/>
      <c r="E119" s="78"/>
      <c r="F119" s="78"/>
      <c r="G119" s="78"/>
      <c r="H119" s="78"/>
      <c r="I119" s="20"/>
      <c r="J119" s="20"/>
      <c r="K119" s="78"/>
      <c r="L119" s="78"/>
      <c r="M119" s="78"/>
      <c r="N119" s="78"/>
      <c r="O119" s="78"/>
      <c r="P119" s="78"/>
      <c r="Q119" s="1">
        <f t="shared" si="2"/>
        <v>0</v>
      </c>
    </row>
    <row r="120" spans="1:17" ht="15.75">
      <c r="A120" s="7">
        <v>117</v>
      </c>
      <c r="B120" s="7">
        <f t="shared" si="3"/>
        <v>117</v>
      </c>
      <c r="C120" s="84" t="s">
        <v>34</v>
      </c>
      <c r="D120" s="8"/>
      <c r="E120" s="78">
        <v>567.81</v>
      </c>
      <c r="F120" s="78">
        <v>652.14</v>
      </c>
      <c r="G120" s="78">
        <v>483.69</v>
      </c>
      <c r="H120" s="78">
        <v>526.17</v>
      </c>
      <c r="I120" s="20">
        <v>252.36</v>
      </c>
      <c r="J120" s="20">
        <v>1010.07</v>
      </c>
      <c r="K120" s="78">
        <v>851.31</v>
      </c>
      <c r="L120" s="78">
        <v>879.18</v>
      </c>
      <c r="M120" s="78">
        <v>809.55</v>
      </c>
      <c r="N120" s="78">
        <v>716.58</v>
      </c>
      <c r="O120" s="78">
        <v>670.53</v>
      </c>
      <c r="P120" s="78">
        <v>693.9</v>
      </c>
      <c r="Q120" s="1">
        <f t="shared" si="2"/>
        <v>8113.29</v>
      </c>
    </row>
    <row r="121" spans="1:17" ht="15.75">
      <c r="A121" s="7">
        <v>118</v>
      </c>
      <c r="B121" s="7">
        <f t="shared" si="3"/>
        <v>118</v>
      </c>
      <c r="C121" s="84" t="s">
        <v>54</v>
      </c>
      <c r="D121" s="8">
        <v>12015</v>
      </c>
      <c r="E121" s="78"/>
      <c r="F121" s="78"/>
      <c r="G121" s="78"/>
      <c r="H121" s="78"/>
      <c r="I121" s="20"/>
      <c r="J121" s="20"/>
      <c r="K121" s="78"/>
      <c r="L121" s="78"/>
      <c r="M121" s="78"/>
      <c r="N121" s="78"/>
      <c r="O121" s="78"/>
      <c r="P121" s="78"/>
      <c r="Q121" s="1">
        <f t="shared" si="2"/>
        <v>0</v>
      </c>
    </row>
    <row r="122" spans="1:17" ht="15.75">
      <c r="A122" s="114">
        <v>119</v>
      </c>
      <c r="B122" s="7">
        <f t="shared" si="3"/>
        <v>119</v>
      </c>
      <c r="C122" s="92" t="s">
        <v>3</v>
      </c>
      <c r="D122" s="107"/>
      <c r="E122" s="78"/>
      <c r="F122" s="78"/>
      <c r="G122" s="78"/>
      <c r="H122" s="78"/>
      <c r="I122" s="20"/>
      <c r="J122" s="20"/>
      <c r="K122" s="78"/>
      <c r="L122" s="78"/>
      <c r="M122" s="78"/>
      <c r="N122" s="78"/>
      <c r="O122" s="78"/>
      <c r="P122" s="78"/>
      <c r="Q122" s="1">
        <f t="shared" si="2"/>
        <v>0</v>
      </c>
    </row>
    <row r="123" spans="1:17" ht="15.75">
      <c r="A123" s="114">
        <v>120</v>
      </c>
      <c r="B123" s="7">
        <f t="shared" si="3"/>
        <v>120</v>
      </c>
      <c r="C123" s="92" t="s">
        <v>55</v>
      </c>
      <c r="D123" s="107">
        <v>19498</v>
      </c>
      <c r="E123" s="78">
        <v>20147.84</v>
      </c>
      <c r="F123" s="78">
        <v>19684.06</v>
      </c>
      <c r="G123" s="78">
        <v>18099.08</v>
      </c>
      <c r="H123" s="78">
        <v>20089.59</v>
      </c>
      <c r="I123" s="20">
        <v>18352.9</v>
      </c>
      <c r="J123" s="20">
        <v>24302.19</v>
      </c>
      <c r="K123" s="78">
        <v>20518.28</v>
      </c>
      <c r="L123" s="78">
        <v>18925.54</v>
      </c>
      <c r="M123" s="78">
        <v>21690.94</v>
      </c>
      <c r="N123" s="78">
        <v>15277.77</v>
      </c>
      <c r="O123" s="78">
        <v>15051.43</v>
      </c>
      <c r="P123" s="78">
        <v>17202.27</v>
      </c>
      <c r="Q123" s="1">
        <f t="shared" si="2"/>
        <v>229341.88999999998</v>
      </c>
    </row>
    <row r="124" spans="1:17" ht="15.75">
      <c r="A124" s="114">
        <v>121</v>
      </c>
      <c r="B124" s="7">
        <f t="shared" si="3"/>
        <v>121</v>
      </c>
      <c r="C124" s="92" t="s">
        <v>56</v>
      </c>
      <c r="D124" s="107">
        <v>12501</v>
      </c>
      <c r="E124" s="78">
        <v>90953.97</v>
      </c>
      <c r="F124" s="78">
        <v>97787.68</v>
      </c>
      <c r="G124" s="78">
        <v>95200.28</v>
      </c>
      <c r="H124" s="78">
        <v>94550.92</v>
      </c>
      <c r="I124" s="20">
        <v>94519.68000000001</v>
      </c>
      <c r="J124" s="20">
        <v>95928.64</v>
      </c>
      <c r="K124" s="78">
        <v>103329.93</v>
      </c>
      <c r="L124" s="78">
        <v>103285.07999999999</v>
      </c>
      <c r="M124" s="78">
        <v>105079.26000000001</v>
      </c>
      <c r="N124" s="78">
        <v>85062.83</v>
      </c>
      <c r="O124" s="78">
        <v>88780.42</v>
      </c>
      <c r="P124" s="78">
        <v>98083.04000000001</v>
      </c>
      <c r="Q124" s="1">
        <f t="shared" si="2"/>
        <v>1152561.7299999997</v>
      </c>
    </row>
    <row r="125" spans="1:17" ht="15.75">
      <c r="A125" s="114">
        <v>122</v>
      </c>
      <c r="B125" s="7">
        <f t="shared" si="3"/>
        <v>122</v>
      </c>
      <c r="C125" s="92" t="s">
        <v>57</v>
      </c>
      <c r="D125" s="107">
        <v>12502</v>
      </c>
      <c r="E125" s="78">
        <v>17272.99</v>
      </c>
      <c r="F125" s="78">
        <v>15106.94</v>
      </c>
      <c r="G125" s="78">
        <v>13401.17</v>
      </c>
      <c r="H125" s="78">
        <v>15793.35</v>
      </c>
      <c r="I125" s="20">
        <v>16306.189999999999</v>
      </c>
      <c r="J125" s="20">
        <v>15239</v>
      </c>
      <c r="K125" s="78">
        <v>15699.279999999999</v>
      </c>
      <c r="L125" s="78">
        <v>16701.89</v>
      </c>
      <c r="M125" s="78">
        <v>13818.32</v>
      </c>
      <c r="N125" s="78">
        <v>12566.04</v>
      </c>
      <c r="O125" s="78">
        <v>13989.48</v>
      </c>
      <c r="P125" s="78">
        <v>14105.11</v>
      </c>
      <c r="Q125" s="1">
        <f t="shared" si="2"/>
        <v>179999.76</v>
      </c>
    </row>
    <row r="126" spans="1:17" ht="15.75">
      <c r="A126" s="114">
        <v>123</v>
      </c>
      <c r="B126" s="7">
        <f t="shared" si="3"/>
        <v>123</v>
      </c>
      <c r="C126" s="92" t="s">
        <v>58</v>
      </c>
      <c r="D126" s="107">
        <v>12503</v>
      </c>
      <c r="E126" s="78">
        <v>28005.06</v>
      </c>
      <c r="F126" s="78">
        <v>25196.37</v>
      </c>
      <c r="G126" s="78">
        <v>26285.19</v>
      </c>
      <c r="H126" s="78">
        <v>19361.25</v>
      </c>
      <c r="I126" s="20">
        <v>24726.34</v>
      </c>
      <c r="J126" s="20">
        <v>19987.309999999998</v>
      </c>
      <c r="K126" s="78">
        <v>23719.510000000002</v>
      </c>
      <c r="L126" s="78">
        <v>27879.09</v>
      </c>
      <c r="M126" s="78">
        <v>25538.33</v>
      </c>
      <c r="N126" s="78">
        <v>21922.769999999997</v>
      </c>
      <c r="O126" s="78">
        <v>20256.93</v>
      </c>
      <c r="P126" s="78">
        <v>22220.82</v>
      </c>
      <c r="Q126" s="1">
        <f t="shared" si="2"/>
        <v>285098.97000000003</v>
      </c>
    </row>
    <row r="127" spans="1:17" ht="15.75">
      <c r="A127" s="114">
        <v>124</v>
      </c>
      <c r="B127" s="7">
        <f t="shared" si="3"/>
        <v>124</v>
      </c>
      <c r="C127" s="92" t="s">
        <v>59</v>
      </c>
      <c r="D127" s="107">
        <v>12504</v>
      </c>
      <c r="E127" s="78">
        <v>22179.51</v>
      </c>
      <c r="F127" s="78">
        <v>20288.72</v>
      </c>
      <c r="G127" s="78">
        <v>20036.88</v>
      </c>
      <c r="H127" s="78">
        <v>21216.13</v>
      </c>
      <c r="I127" s="20">
        <v>18654.68</v>
      </c>
      <c r="J127" s="20">
        <v>21682.61</v>
      </c>
      <c r="K127" s="78">
        <v>19730.83</v>
      </c>
      <c r="L127" s="78">
        <v>21327.9</v>
      </c>
      <c r="M127" s="78">
        <v>20650.22</v>
      </c>
      <c r="N127" s="78">
        <v>19812.269999999997</v>
      </c>
      <c r="O127" s="78">
        <v>18101.75</v>
      </c>
      <c r="P127" s="78">
        <v>18386.26</v>
      </c>
      <c r="Q127" s="1">
        <f t="shared" si="2"/>
        <v>242067.76</v>
      </c>
    </row>
    <row r="128" spans="1:17" ht="15.75">
      <c r="A128" s="114">
        <v>125</v>
      </c>
      <c r="B128" s="7">
        <f t="shared" si="3"/>
        <v>125</v>
      </c>
      <c r="C128" s="92" t="s">
        <v>60</v>
      </c>
      <c r="D128" s="107">
        <v>12011</v>
      </c>
      <c r="E128" s="78"/>
      <c r="F128" s="78"/>
      <c r="G128" s="78"/>
      <c r="H128" s="78"/>
      <c r="I128" s="20"/>
      <c r="J128" s="20"/>
      <c r="K128" s="78"/>
      <c r="L128" s="7"/>
      <c r="M128" s="78"/>
      <c r="N128" s="78"/>
      <c r="O128" s="78"/>
      <c r="P128" s="78"/>
      <c r="Q128" s="1">
        <f t="shared" si="2"/>
        <v>0</v>
      </c>
    </row>
    <row r="129" spans="1:17" ht="15.75">
      <c r="A129" s="114">
        <v>126</v>
      </c>
      <c r="B129" s="7">
        <f t="shared" si="3"/>
        <v>126</v>
      </c>
      <c r="C129" s="92" t="s">
        <v>61</v>
      </c>
      <c r="D129" s="107">
        <v>21442</v>
      </c>
      <c r="E129" s="78"/>
      <c r="F129" s="78"/>
      <c r="G129" s="78"/>
      <c r="H129" s="78"/>
      <c r="I129" s="20"/>
      <c r="J129" s="20"/>
      <c r="K129" s="78"/>
      <c r="L129" s="7"/>
      <c r="M129" s="78"/>
      <c r="N129" s="78"/>
      <c r="O129" s="78"/>
      <c r="P129" s="78"/>
      <c r="Q129" s="1">
        <f t="shared" si="2"/>
        <v>0</v>
      </c>
    </row>
    <row r="130" spans="1:17" ht="15.75">
      <c r="A130" s="7">
        <v>127</v>
      </c>
      <c r="B130" s="7">
        <f t="shared" si="3"/>
        <v>127</v>
      </c>
      <c r="C130" s="84" t="s">
        <v>62</v>
      </c>
      <c r="D130" s="8">
        <v>12019</v>
      </c>
      <c r="E130" s="78"/>
      <c r="F130" s="78"/>
      <c r="G130" s="78"/>
      <c r="H130" s="78"/>
      <c r="I130" s="78"/>
      <c r="J130" s="20"/>
      <c r="K130" s="78"/>
      <c r="L130" s="7"/>
      <c r="M130" s="78"/>
      <c r="N130" s="78"/>
      <c r="O130" s="78"/>
      <c r="P130" s="78"/>
      <c r="Q130" s="1">
        <f t="shared" si="2"/>
        <v>0</v>
      </c>
    </row>
    <row r="131" spans="1:17" ht="15.75">
      <c r="A131" s="7">
        <v>128</v>
      </c>
      <c r="B131" s="7">
        <f t="shared" si="3"/>
        <v>128</v>
      </c>
      <c r="C131" s="84" t="s">
        <v>63</v>
      </c>
      <c r="D131" s="8">
        <v>12020</v>
      </c>
      <c r="E131" s="78"/>
      <c r="F131" s="78"/>
      <c r="G131" s="78"/>
      <c r="H131" s="78"/>
      <c r="I131" s="78"/>
      <c r="J131" s="20"/>
      <c r="K131" s="78"/>
      <c r="L131" s="7"/>
      <c r="M131" s="78"/>
      <c r="N131" s="78"/>
      <c r="O131" s="78"/>
      <c r="P131" s="78"/>
      <c r="Q131" s="1">
        <f t="shared" si="2"/>
        <v>0</v>
      </c>
    </row>
    <row r="132" spans="1:17" ht="15.75">
      <c r="A132" s="7">
        <v>129</v>
      </c>
      <c r="B132" s="7">
        <f t="shared" si="3"/>
        <v>129</v>
      </c>
      <c r="C132" s="84" t="s">
        <v>64</v>
      </c>
      <c r="D132" s="8">
        <v>12021</v>
      </c>
      <c r="E132" s="78"/>
      <c r="F132" s="78"/>
      <c r="G132" s="78"/>
      <c r="H132" s="78"/>
      <c r="I132" s="78"/>
      <c r="J132" s="20"/>
      <c r="K132" s="78"/>
      <c r="L132" s="7"/>
      <c r="M132" s="78"/>
      <c r="N132" s="78"/>
      <c r="O132" s="78"/>
      <c r="P132" s="78"/>
      <c r="Q132" s="1">
        <f t="shared" si="2"/>
        <v>0</v>
      </c>
    </row>
    <row r="133" spans="1:17" ht="15.75">
      <c r="A133" s="7">
        <v>130</v>
      </c>
      <c r="B133" s="7">
        <f t="shared" si="3"/>
        <v>130</v>
      </c>
      <c r="C133" s="84" t="s">
        <v>857</v>
      </c>
      <c r="D133" s="8"/>
      <c r="E133" s="78"/>
      <c r="F133" s="78"/>
      <c r="G133" s="78"/>
      <c r="H133" s="78"/>
      <c r="I133" s="78"/>
      <c r="J133" s="20"/>
      <c r="K133" s="78"/>
      <c r="L133" s="7"/>
      <c r="M133" s="78"/>
      <c r="N133" s="78"/>
      <c r="O133" s="78"/>
      <c r="P133" s="78"/>
      <c r="Q133" s="1">
        <f aca="true" t="shared" si="4" ref="Q133:Q196">E133+F133+G133+H133+I133+J133+K133+L133+M133+N133+O133+P133</f>
        <v>0</v>
      </c>
    </row>
    <row r="134" spans="1:17" ht="15.75">
      <c r="A134" s="7">
        <v>131</v>
      </c>
      <c r="B134" s="7">
        <f aca="true" t="shared" si="5" ref="B134:B197">B133+1</f>
        <v>131</v>
      </c>
      <c r="C134" s="84" t="s">
        <v>65</v>
      </c>
      <c r="D134" s="8">
        <v>21450</v>
      </c>
      <c r="E134" s="78"/>
      <c r="F134" s="78"/>
      <c r="G134" s="78"/>
      <c r="H134" s="78"/>
      <c r="I134" s="20"/>
      <c r="J134" s="20"/>
      <c r="K134" s="78"/>
      <c r="L134" s="78"/>
      <c r="M134" s="78"/>
      <c r="N134" s="78"/>
      <c r="O134" s="78"/>
      <c r="P134" s="78"/>
      <c r="Q134" s="1">
        <f t="shared" si="4"/>
        <v>0</v>
      </c>
    </row>
    <row r="135" spans="1:17" ht="15.75">
      <c r="A135" s="7">
        <v>132</v>
      </c>
      <c r="B135" s="7">
        <f t="shared" si="5"/>
        <v>132</v>
      </c>
      <c r="C135" s="84" t="s">
        <v>66</v>
      </c>
      <c r="D135" s="8"/>
      <c r="E135" s="78"/>
      <c r="F135" s="78"/>
      <c r="G135" s="78"/>
      <c r="H135" s="78"/>
      <c r="I135" s="20"/>
      <c r="J135" s="20"/>
      <c r="K135" s="78"/>
      <c r="L135" s="78"/>
      <c r="M135" s="78"/>
      <c r="N135" s="78"/>
      <c r="O135" s="78"/>
      <c r="P135" s="78"/>
      <c r="Q135" s="1">
        <f t="shared" si="4"/>
        <v>0</v>
      </c>
    </row>
    <row r="136" spans="1:17" ht="15.75">
      <c r="A136" s="7">
        <v>133</v>
      </c>
      <c r="B136" s="7">
        <f t="shared" si="5"/>
        <v>133</v>
      </c>
      <c r="C136" s="84" t="s">
        <v>67</v>
      </c>
      <c r="D136" s="8">
        <v>22173</v>
      </c>
      <c r="E136" s="78"/>
      <c r="F136" s="78"/>
      <c r="G136" s="78"/>
      <c r="H136" s="78"/>
      <c r="I136" s="20"/>
      <c r="J136" s="20"/>
      <c r="K136" s="78"/>
      <c r="L136" s="78"/>
      <c r="M136" s="78"/>
      <c r="N136" s="78"/>
      <c r="O136" s="78"/>
      <c r="P136" s="78"/>
      <c r="Q136" s="1">
        <f t="shared" si="4"/>
        <v>0</v>
      </c>
    </row>
    <row r="137" spans="1:17" ht="15.75">
      <c r="A137" s="7">
        <v>134</v>
      </c>
      <c r="B137" s="7">
        <f t="shared" si="5"/>
        <v>134</v>
      </c>
      <c r="C137" s="84" t="s">
        <v>68</v>
      </c>
      <c r="D137" s="8"/>
      <c r="E137" s="78"/>
      <c r="F137" s="78"/>
      <c r="G137" s="78"/>
      <c r="H137" s="78"/>
      <c r="I137" s="20"/>
      <c r="J137" s="20"/>
      <c r="K137" s="78"/>
      <c r="L137" s="78"/>
      <c r="M137" s="78"/>
      <c r="N137" s="78"/>
      <c r="O137" s="78"/>
      <c r="P137" s="78"/>
      <c r="Q137" s="1">
        <f t="shared" si="4"/>
        <v>0</v>
      </c>
    </row>
    <row r="138" spans="1:17" ht="15.75">
      <c r="A138" s="7">
        <v>135</v>
      </c>
      <c r="B138" s="7">
        <f t="shared" si="5"/>
        <v>135</v>
      </c>
      <c r="C138" s="84" t="s">
        <v>69</v>
      </c>
      <c r="D138" s="8">
        <v>22169</v>
      </c>
      <c r="E138" s="78">
        <v>1632.9</v>
      </c>
      <c r="F138" s="78">
        <v>1632.9</v>
      </c>
      <c r="G138" s="78">
        <v>1632.9</v>
      </c>
      <c r="H138" s="78">
        <v>1632.9</v>
      </c>
      <c r="I138" s="20">
        <v>1632.8999999999999</v>
      </c>
      <c r="J138" s="20">
        <v>1632.8999999999999</v>
      </c>
      <c r="K138" s="78">
        <v>1396.85</v>
      </c>
      <c r="L138" s="78">
        <v>1596.4</v>
      </c>
      <c r="M138" s="78">
        <v>1596.4</v>
      </c>
      <c r="N138" s="78">
        <v>1101.49</v>
      </c>
      <c r="O138" s="78">
        <v>1101.49</v>
      </c>
      <c r="P138" s="78">
        <v>1101.49</v>
      </c>
      <c r="Q138" s="1">
        <f t="shared" si="4"/>
        <v>17691.52</v>
      </c>
    </row>
    <row r="139" spans="1:17" ht="15.75">
      <c r="A139" s="7">
        <v>136</v>
      </c>
      <c r="B139" s="7">
        <f t="shared" si="5"/>
        <v>136</v>
      </c>
      <c r="C139" s="84" t="s">
        <v>858</v>
      </c>
      <c r="D139" s="8"/>
      <c r="E139" s="78"/>
      <c r="F139" s="78"/>
      <c r="G139" s="78"/>
      <c r="H139" s="78"/>
      <c r="I139" s="20"/>
      <c r="J139" s="20"/>
      <c r="K139" s="78"/>
      <c r="L139" s="78"/>
      <c r="M139" s="78"/>
      <c r="N139" s="78"/>
      <c r="O139" s="78"/>
      <c r="P139" s="78"/>
      <c r="Q139" s="1">
        <f t="shared" si="4"/>
        <v>0</v>
      </c>
    </row>
    <row r="140" spans="1:17" ht="15.75">
      <c r="A140" s="7">
        <v>137</v>
      </c>
      <c r="B140" s="7">
        <f t="shared" si="5"/>
        <v>137</v>
      </c>
      <c r="C140" s="84" t="s">
        <v>859</v>
      </c>
      <c r="D140" s="8"/>
      <c r="E140" s="78"/>
      <c r="F140" s="80"/>
      <c r="G140" s="80"/>
      <c r="H140" s="80"/>
      <c r="I140" s="78"/>
      <c r="J140" s="20"/>
      <c r="K140" s="78"/>
      <c r="L140" s="7"/>
      <c r="M140" s="78"/>
      <c r="N140" s="8"/>
      <c r="O140" s="8"/>
      <c r="P140" s="80"/>
      <c r="Q140" s="1">
        <f t="shared" si="4"/>
        <v>0</v>
      </c>
    </row>
    <row r="141" spans="1:17" ht="15.75">
      <c r="A141" s="7">
        <v>138</v>
      </c>
      <c r="B141" s="7">
        <f t="shared" si="5"/>
        <v>138</v>
      </c>
      <c r="C141" s="84" t="s">
        <v>70</v>
      </c>
      <c r="D141" s="8"/>
      <c r="E141" s="78"/>
      <c r="F141" s="80"/>
      <c r="G141" s="80"/>
      <c r="H141" s="80"/>
      <c r="I141" s="78"/>
      <c r="J141" s="20"/>
      <c r="K141" s="78"/>
      <c r="L141" s="7"/>
      <c r="M141" s="78"/>
      <c r="N141" s="8"/>
      <c r="O141" s="8"/>
      <c r="P141" s="80"/>
      <c r="Q141" s="1">
        <f t="shared" si="4"/>
        <v>0</v>
      </c>
    </row>
    <row r="142" spans="1:17" ht="15.75">
      <c r="A142" s="7">
        <v>139</v>
      </c>
      <c r="B142" s="7">
        <f t="shared" si="5"/>
        <v>139</v>
      </c>
      <c r="C142" s="84" t="s">
        <v>71</v>
      </c>
      <c r="D142" s="8">
        <v>22159</v>
      </c>
      <c r="E142" s="78"/>
      <c r="F142" s="80"/>
      <c r="G142" s="80"/>
      <c r="H142" s="80"/>
      <c r="I142" s="78"/>
      <c r="J142" s="20"/>
      <c r="K142" s="78"/>
      <c r="L142" s="7"/>
      <c r="M142" s="78"/>
      <c r="N142" s="8"/>
      <c r="O142" s="8"/>
      <c r="P142" s="80"/>
      <c r="Q142" s="1">
        <f t="shared" si="4"/>
        <v>0</v>
      </c>
    </row>
    <row r="143" spans="1:17" ht="15.75">
      <c r="A143" s="7">
        <v>140</v>
      </c>
      <c r="B143" s="7">
        <f t="shared" si="5"/>
        <v>140</v>
      </c>
      <c r="C143" s="84" t="s">
        <v>860</v>
      </c>
      <c r="D143" s="8"/>
      <c r="E143" s="78"/>
      <c r="F143" s="80"/>
      <c r="G143" s="80"/>
      <c r="H143" s="80"/>
      <c r="I143" s="78"/>
      <c r="J143" s="20"/>
      <c r="K143" s="78"/>
      <c r="L143" s="7"/>
      <c r="M143" s="78"/>
      <c r="N143" s="8"/>
      <c r="O143" s="8"/>
      <c r="P143" s="80"/>
      <c r="Q143" s="1">
        <f t="shared" si="4"/>
        <v>0</v>
      </c>
    </row>
    <row r="144" spans="1:17" ht="15.75">
      <c r="A144" s="7">
        <v>141</v>
      </c>
      <c r="B144" s="7">
        <f t="shared" si="5"/>
        <v>141</v>
      </c>
      <c r="C144" s="84" t="s">
        <v>72</v>
      </c>
      <c r="D144" s="8">
        <v>21519</v>
      </c>
      <c r="E144" s="78">
        <v>19157.75</v>
      </c>
      <c r="F144" s="78">
        <v>16613.33</v>
      </c>
      <c r="G144" s="78">
        <v>18843.12</v>
      </c>
      <c r="H144" s="78">
        <v>18109.28</v>
      </c>
      <c r="I144" s="78">
        <v>18440.19</v>
      </c>
      <c r="J144" s="20">
        <v>19543.21</v>
      </c>
      <c r="K144" s="78">
        <v>21535.44</v>
      </c>
      <c r="L144" s="7">
        <v>20101.44</v>
      </c>
      <c r="M144" s="78">
        <v>18797.25</v>
      </c>
      <c r="N144" s="78">
        <v>16886.25</v>
      </c>
      <c r="O144" s="7">
        <v>14766.31</v>
      </c>
      <c r="P144" s="80">
        <v>13998.9</v>
      </c>
      <c r="Q144" s="1">
        <f t="shared" si="4"/>
        <v>216792.47</v>
      </c>
    </row>
    <row r="145" spans="1:17" ht="15.75">
      <c r="A145" s="7">
        <v>142</v>
      </c>
      <c r="B145" s="7">
        <f t="shared" si="5"/>
        <v>142</v>
      </c>
      <c r="C145" s="84" t="s">
        <v>73</v>
      </c>
      <c r="D145" s="8">
        <v>21520</v>
      </c>
      <c r="E145" s="78">
        <v>5213.54</v>
      </c>
      <c r="F145" s="78">
        <v>6860.85</v>
      </c>
      <c r="G145" s="78">
        <v>7775.84</v>
      </c>
      <c r="H145" s="78">
        <v>7425.67</v>
      </c>
      <c r="I145" s="78">
        <v>8159.650000000001</v>
      </c>
      <c r="J145" s="20">
        <v>8116.099999999999</v>
      </c>
      <c r="K145" s="78">
        <v>7503.91</v>
      </c>
      <c r="L145" s="7">
        <v>9535.84</v>
      </c>
      <c r="M145" s="78">
        <v>8876.61</v>
      </c>
      <c r="N145" s="78">
        <v>6678.11</v>
      </c>
      <c r="O145" s="7">
        <v>7202.23</v>
      </c>
      <c r="P145" s="80">
        <v>7274.62</v>
      </c>
      <c r="Q145" s="1">
        <f t="shared" si="4"/>
        <v>90622.96999999999</v>
      </c>
    </row>
    <row r="146" spans="1:17" ht="15.75">
      <c r="A146" s="7">
        <v>143</v>
      </c>
      <c r="B146" s="7">
        <f t="shared" si="5"/>
        <v>143</v>
      </c>
      <c r="C146" s="84" t="s">
        <v>74</v>
      </c>
      <c r="D146" s="8">
        <v>21521</v>
      </c>
      <c r="E146" s="78">
        <v>7660.18</v>
      </c>
      <c r="F146" s="78">
        <v>6805.93</v>
      </c>
      <c r="G146" s="78">
        <v>6555.27</v>
      </c>
      <c r="H146" s="78">
        <v>7878.47</v>
      </c>
      <c r="I146" s="78">
        <v>7594.56</v>
      </c>
      <c r="J146" s="20">
        <v>7849.25</v>
      </c>
      <c r="K146" s="78">
        <v>8330.710000000001</v>
      </c>
      <c r="L146" s="7">
        <v>7424.209999999999</v>
      </c>
      <c r="M146" s="78">
        <v>8652.02</v>
      </c>
      <c r="N146" s="78">
        <v>7505.93</v>
      </c>
      <c r="O146" s="7">
        <v>7405.9800000000005</v>
      </c>
      <c r="P146" s="80">
        <v>6542.55</v>
      </c>
      <c r="Q146" s="1">
        <f t="shared" si="4"/>
        <v>90205.06</v>
      </c>
    </row>
    <row r="147" spans="1:17" ht="15.75">
      <c r="A147" s="7">
        <v>144</v>
      </c>
      <c r="B147" s="7">
        <f t="shared" si="5"/>
        <v>144</v>
      </c>
      <c r="C147" s="84" t="s">
        <v>79</v>
      </c>
      <c r="D147" s="8">
        <v>21522</v>
      </c>
      <c r="E147" s="78">
        <v>5084.43</v>
      </c>
      <c r="F147" s="78">
        <v>5327.54</v>
      </c>
      <c r="G147" s="78">
        <v>5400.3</v>
      </c>
      <c r="H147" s="78">
        <v>5403.25</v>
      </c>
      <c r="I147" s="78">
        <v>5424.28</v>
      </c>
      <c r="J147" s="20">
        <v>4008.48</v>
      </c>
      <c r="K147" s="78">
        <v>5800.780000000001</v>
      </c>
      <c r="L147" s="7">
        <v>-2294.79</v>
      </c>
      <c r="M147" s="78">
        <v>5093</v>
      </c>
      <c r="N147" s="78">
        <v>3345.98</v>
      </c>
      <c r="O147" s="7">
        <v>9662.55</v>
      </c>
      <c r="P147" s="80">
        <v>4693.53</v>
      </c>
      <c r="Q147" s="1">
        <f t="shared" si="4"/>
        <v>56949.33</v>
      </c>
    </row>
    <row r="148" spans="1:17" ht="15.75">
      <c r="A148" s="7">
        <v>145</v>
      </c>
      <c r="B148" s="7">
        <f t="shared" si="5"/>
        <v>145</v>
      </c>
      <c r="C148" s="84" t="s">
        <v>838</v>
      </c>
      <c r="D148" s="8">
        <v>21503</v>
      </c>
      <c r="E148" s="78">
        <v>5420.9</v>
      </c>
      <c r="F148" s="78">
        <v>4919.99</v>
      </c>
      <c r="G148" s="78">
        <v>5480.21</v>
      </c>
      <c r="H148" s="78">
        <v>5089.91</v>
      </c>
      <c r="I148" s="20">
        <v>5231.03</v>
      </c>
      <c r="J148" s="20">
        <v>5220.07</v>
      </c>
      <c r="K148" s="78">
        <v>6506.72</v>
      </c>
      <c r="L148" s="78">
        <v>6268.48</v>
      </c>
      <c r="M148" s="78">
        <v>6546.27</v>
      </c>
      <c r="N148" s="78">
        <v>5239.64</v>
      </c>
      <c r="O148" s="78">
        <v>5153.82</v>
      </c>
      <c r="P148" s="78">
        <v>5794.299999999999</v>
      </c>
      <c r="Q148" s="1">
        <f t="shared" si="4"/>
        <v>66871.34</v>
      </c>
    </row>
    <row r="149" spans="1:17" ht="15.75">
      <c r="A149" s="7">
        <v>146</v>
      </c>
      <c r="B149" s="7">
        <f t="shared" si="5"/>
        <v>146</v>
      </c>
      <c r="C149" s="84" t="s">
        <v>839</v>
      </c>
      <c r="D149" s="8">
        <v>21505</v>
      </c>
      <c r="E149" s="78">
        <v>4156.59</v>
      </c>
      <c r="F149" s="78">
        <v>2754.73</v>
      </c>
      <c r="G149" s="78">
        <v>3560.81</v>
      </c>
      <c r="H149" s="78">
        <v>3506.34</v>
      </c>
      <c r="I149" s="20">
        <v>2900.26</v>
      </c>
      <c r="J149" s="20">
        <v>3818.2200000000003</v>
      </c>
      <c r="K149" s="78">
        <v>4045.7400000000002</v>
      </c>
      <c r="L149" s="78">
        <v>3257.42</v>
      </c>
      <c r="M149" s="78">
        <v>4725.93</v>
      </c>
      <c r="N149" s="78">
        <v>3328.39</v>
      </c>
      <c r="O149" s="78">
        <v>2555.8599999999997</v>
      </c>
      <c r="P149" s="78">
        <v>2991.16</v>
      </c>
      <c r="Q149" s="1">
        <f t="shared" si="4"/>
        <v>41601.45</v>
      </c>
    </row>
    <row r="150" spans="1:17" ht="15.75">
      <c r="A150" s="7">
        <v>147</v>
      </c>
      <c r="B150" s="7">
        <f t="shared" si="5"/>
        <v>147</v>
      </c>
      <c r="C150" s="84" t="s">
        <v>840</v>
      </c>
      <c r="D150" s="8">
        <v>21508</v>
      </c>
      <c r="E150" s="78">
        <v>6585.81</v>
      </c>
      <c r="F150" s="78">
        <v>4110.31</v>
      </c>
      <c r="G150" s="78">
        <v>5898.92</v>
      </c>
      <c r="H150" s="78">
        <v>6358.85</v>
      </c>
      <c r="I150" s="78">
        <v>6343.280000000001</v>
      </c>
      <c r="J150" s="20">
        <v>6193.34</v>
      </c>
      <c r="K150" s="78">
        <v>6852.37</v>
      </c>
      <c r="L150" s="7">
        <v>6386.45</v>
      </c>
      <c r="M150" s="78">
        <v>6720.4400000000005</v>
      </c>
      <c r="N150" s="78">
        <v>4100.99</v>
      </c>
      <c r="O150" s="7">
        <v>5638.86</v>
      </c>
      <c r="P150" s="80">
        <v>6120.889999999999</v>
      </c>
      <c r="Q150" s="1">
        <f t="shared" si="4"/>
        <v>71310.51</v>
      </c>
    </row>
    <row r="151" spans="1:17" ht="15.75">
      <c r="A151" s="7">
        <v>148</v>
      </c>
      <c r="B151" s="7">
        <f t="shared" si="5"/>
        <v>148</v>
      </c>
      <c r="C151" s="84" t="s">
        <v>841</v>
      </c>
      <c r="D151" s="8">
        <v>21511</v>
      </c>
      <c r="E151" s="78">
        <v>10648.54</v>
      </c>
      <c r="F151" s="78">
        <v>6947.26</v>
      </c>
      <c r="G151" s="78">
        <v>8813.48</v>
      </c>
      <c r="H151" s="78">
        <v>8319.47</v>
      </c>
      <c r="I151" s="78">
        <v>8579.619999999999</v>
      </c>
      <c r="J151" s="20">
        <v>10580.64</v>
      </c>
      <c r="K151" s="78">
        <v>10620.05</v>
      </c>
      <c r="L151" s="7">
        <v>10232.52</v>
      </c>
      <c r="M151" s="78">
        <v>11314.42</v>
      </c>
      <c r="N151" s="78">
        <v>8522.26</v>
      </c>
      <c r="O151" s="7">
        <v>9241.59</v>
      </c>
      <c r="P151" s="80">
        <v>8861.1</v>
      </c>
      <c r="Q151" s="1">
        <f t="shared" si="4"/>
        <v>112680.95</v>
      </c>
    </row>
    <row r="152" spans="1:17" ht="15.75">
      <c r="A152" s="7">
        <v>149</v>
      </c>
      <c r="B152" s="7">
        <f t="shared" si="5"/>
        <v>149</v>
      </c>
      <c r="C152" s="84" t="s">
        <v>842</v>
      </c>
      <c r="D152" s="8">
        <v>21512</v>
      </c>
      <c r="E152" s="78">
        <v>7349.59</v>
      </c>
      <c r="F152" s="78">
        <v>6255.61</v>
      </c>
      <c r="G152" s="78">
        <v>8005.26</v>
      </c>
      <c r="H152" s="78">
        <v>4727.56</v>
      </c>
      <c r="I152" s="78">
        <v>6785.34</v>
      </c>
      <c r="J152" s="20">
        <v>6131.92</v>
      </c>
      <c r="K152" s="78">
        <v>6741.68</v>
      </c>
      <c r="L152" s="7">
        <v>7601.48</v>
      </c>
      <c r="M152" s="78">
        <v>6481.039999999999</v>
      </c>
      <c r="N152" s="78">
        <v>6202.3</v>
      </c>
      <c r="O152" s="7">
        <v>7084.51</v>
      </c>
      <c r="P152" s="80">
        <v>5546.44</v>
      </c>
      <c r="Q152" s="1">
        <f t="shared" si="4"/>
        <v>78912.73</v>
      </c>
    </row>
    <row r="153" spans="1:17" ht="15.75">
      <c r="A153" s="7">
        <v>150</v>
      </c>
      <c r="B153" s="7">
        <f t="shared" si="5"/>
        <v>150</v>
      </c>
      <c r="C153" s="84" t="s">
        <v>843</v>
      </c>
      <c r="D153" s="8">
        <v>21514</v>
      </c>
      <c r="E153" s="78">
        <v>3089.95</v>
      </c>
      <c r="F153" s="78">
        <v>3075.42</v>
      </c>
      <c r="G153" s="78">
        <v>3166.7</v>
      </c>
      <c r="H153" s="78">
        <v>3057.76</v>
      </c>
      <c r="I153" s="78">
        <v>2983.73</v>
      </c>
      <c r="J153" s="20">
        <v>4067.41</v>
      </c>
      <c r="K153" s="78">
        <v>4023.83</v>
      </c>
      <c r="L153" s="7">
        <v>3882.37</v>
      </c>
      <c r="M153" s="78">
        <v>3940.2000000000003</v>
      </c>
      <c r="N153" s="78">
        <v>3217.39</v>
      </c>
      <c r="O153" s="7">
        <v>3242.6000000000004</v>
      </c>
      <c r="P153" s="80">
        <v>4550.25</v>
      </c>
      <c r="Q153" s="1">
        <f t="shared" si="4"/>
        <v>42297.61</v>
      </c>
    </row>
    <row r="154" spans="1:17" ht="15.75">
      <c r="A154" s="7">
        <v>151</v>
      </c>
      <c r="B154" s="7">
        <f t="shared" si="5"/>
        <v>151</v>
      </c>
      <c r="C154" s="84" t="s">
        <v>844</v>
      </c>
      <c r="D154" s="8">
        <v>21515</v>
      </c>
      <c r="E154" s="78">
        <v>4737.2</v>
      </c>
      <c r="F154" s="78">
        <v>3075.43</v>
      </c>
      <c r="G154" s="78">
        <v>3713.26</v>
      </c>
      <c r="H154" s="78">
        <v>3505.91</v>
      </c>
      <c r="I154" s="78">
        <v>4180.55</v>
      </c>
      <c r="J154" s="20">
        <v>3384.14</v>
      </c>
      <c r="K154" s="78">
        <v>4601.38</v>
      </c>
      <c r="L154" s="7">
        <v>3039.52</v>
      </c>
      <c r="M154" s="78">
        <v>3988.0699999999997</v>
      </c>
      <c r="N154" s="78">
        <v>3229.88</v>
      </c>
      <c r="O154" s="7">
        <v>-4693.57</v>
      </c>
      <c r="P154" s="80">
        <v>2883.4</v>
      </c>
      <c r="Q154" s="1">
        <f t="shared" si="4"/>
        <v>35645.17</v>
      </c>
    </row>
    <row r="155" spans="1:17" ht="15.75">
      <c r="A155" s="7">
        <v>152</v>
      </c>
      <c r="B155" s="7">
        <f t="shared" si="5"/>
        <v>152</v>
      </c>
      <c r="C155" s="84" t="s">
        <v>845</v>
      </c>
      <c r="D155" s="8">
        <v>21516</v>
      </c>
      <c r="E155" s="78">
        <v>7006.15</v>
      </c>
      <c r="F155" s="78">
        <v>6507.31</v>
      </c>
      <c r="G155" s="78">
        <v>5800.51</v>
      </c>
      <c r="H155" s="78">
        <v>7520.33</v>
      </c>
      <c r="I155" s="78">
        <v>6618.9800000000005</v>
      </c>
      <c r="J155" s="20">
        <v>6917.1900000000005</v>
      </c>
      <c r="K155" s="78">
        <v>8493.67</v>
      </c>
      <c r="L155" s="7">
        <v>8145.01</v>
      </c>
      <c r="M155" s="78">
        <v>8334.21</v>
      </c>
      <c r="N155" s="78">
        <v>7931.969999999999</v>
      </c>
      <c r="O155" s="7">
        <v>3659.26</v>
      </c>
      <c r="P155" s="80">
        <v>6767.6</v>
      </c>
      <c r="Q155" s="1">
        <f t="shared" si="4"/>
        <v>83702.19</v>
      </c>
    </row>
    <row r="156" spans="1:17" ht="15.75">
      <c r="A156" s="7">
        <v>153</v>
      </c>
      <c r="B156" s="7">
        <f t="shared" si="5"/>
        <v>153</v>
      </c>
      <c r="C156" s="84" t="s">
        <v>80</v>
      </c>
      <c r="D156" s="8">
        <v>21523</v>
      </c>
      <c r="E156" s="78">
        <v>1518.37</v>
      </c>
      <c r="F156" s="78">
        <v>1539.4</v>
      </c>
      <c r="G156" s="78">
        <v>1539.4</v>
      </c>
      <c r="H156" s="78">
        <v>1518.37</v>
      </c>
      <c r="I156" s="78">
        <v>1476.31</v>
      </c>
      <c r="J156" s="20">
        <v>1451.0700000000002</v>
      </c>
      <c r="K156" s="78">
        <v>1572.84</v>
      </c>
      <c r="L156" s="7">
        <v>1642.23</v>
      </c>
      <c r="M156" s="78">
        <v>1572.84</v>
      </c>
      <c r="N156" s="78">
        <v>1351.94</v>
      </c>
      <c r="O156" s="7">
        <v>1375.0700000000002</v>
      </c>
      <c r="P156" s="80">
        <v>1328.81</v>
      </c>
      <c r="Q156" s="1">
        <f t="shared" si="4"/>
        <v>17886.65</v>
      </c>
    </row>
    <row r="157" spans="1:17" ht="15.75">
      <c r="A157" s="7">
        <v>154</v>
      </c>
      <c r="B157" s="7">
        <f t="shared" si="5"/>
        <v>154</v>
      </c>
      <c r="C157" s="84" t="s">
        <v>81</v>
      </c>
      <c r="D157" s="8">
        <v>21524</v>
      </c>
      <c r="E157" s="78">
        <v>1497.35</v>
      </c>
      <c r="F157" s="78">
        <v>1476.32</v>
      </c>
      <c r="G157" s="78">
        <v>1476.32</v>
      </c>
      <c r="H157" s="78">
        <v>1518.38</v>
      </c>
      <c r="I157" s="20">
        <v>1337.52</v>
      </c>
      <c r="J157" s="20">
        <v>1316.49</v>
      </c>
      <c r="K157" s="78">
        <v>1540.47</v>
      </c>
      <c r="L157" s="78">
        <v>1633.74</v>
      </c>
      <c r="M157" s="78">
        <v>1568.23</v>
      </c>
      <c r="N157" s="78">
        <v>1383.63</v>
      </c>
      <c r="O157" s="78">
        <v>1383.63</v>
      </c>
      <c r="P157" s="78">
        <v>1383.63</v>
      </c>
      <c r="Q157" s="1">
        <f t="shared" si="4"/>
        <v>17515.71</v>
      </c>
    </row>
    <row r="158" spans="1:17" ht="15.75">
      <c r="A158" s="7">
        <v>155</v>
      </c>
      <c r="B158" s="7">
        <f t="shared" si="5"/>
        <v>155</v>
      </c>
      <c r="C158" s="84" t="s">
        <v>82</v>
      </c>
      <c r="D158" s="8">
        <v>21525</v>
      </c>
      <c r="E158" s="78">
        <v>1581.46</v>
      </c>
      <c r="F158" s="78">
        <v>1560.43</v>
      </c>
      <c r="G158" s="78">
        <v>1451.08</v>
      </c>
      <c r="H158" s="78">
        <v>1451.08</v>
      </c>
      <c r="I158" s="20">
        <v>1333.31</v>
      </c>
      <c r="J158" s="20">
        <v>1480.52</v>
      </c>
      <c r="K158" s="78">
        <v>1725.51</v>
      </c>
      <c r="L158" s="78">
        <v>1725.51</v>
      </c>
      <c r="M158" s="78">
        <v>1517.34</v>
      </c>
      <c r="N158" s="78">
        <v>1322.81</v>
      </c>
      <c r="O158" s="78">
        <v>1322.81</v>
      </c>
      <c r="P158" s="78">
        <v>1322.81</v>
      </c>
      <c r="Q158" s="1">
        <f t="shared" si="4"/>
        <v>17794.670000000002</v>
      </c>
    </row>
    <row r="159" spans="1:17" ht="15.75">
      <c r="A159" s="7">
        <v>156</v>
      </c>
      <c r="B159" s="7">
        <f t="shared" si="5"/>
        <v>156</v>
      </c>
      <c r="C159" s="84" t="s">
        <v>83</v>
      </c>
      <c r="D159" s="8">
        <v>21526</v>
      </c>
      <c r="E159" s="78">
        <v>1602.5</v>
      </c>
      <c r="F159" s="78">
        <v>1610.91</v>
      </c>
      <c r="G159" s="78">
        <v>1139.84</v>
      </c>
      <c r="H159" s="78">
        <v>1392.2</v>
      </c>
      <c r="I159" s="20">
        <v>1223.96</v>
      </c>
      <c r="J159" s="20">
        <v>1375.3799999999999</v>
      </c>
      <c r="K159" s="78">
        <v>1397.0700000000002</v>
      </c>
      <c r="L159" s="78">
        <v>1516.94</v>
      </c>
      <c r="M159" s="78">
        <v>1532.84</v>
      </c>
      <c r="N159" s="78">
        <v>1353.5600000000002</v>
      </c>
      <c r="O159" s="78">
        <v>1322.8000000000002</v>
      </c>
      <c r="P159" s="78">
        <v>1322.8000000000002</v>
      </c>
      <c r="Q159" s="1">
        <f t="shared" si="4"/>
        <v>16790.8</v>
      </c>
    </row>
    <row r="160" spans="1:17" ht="15.75">
      <c r="A160" s="7">
        <v>157</v>
      </c>
      <c r="B160" s="7">
        <f t="shared" si="5"/>
        <v>157</v>
      </c>
      <c r="C160" s="84" t="s">
        <v>84</v>
      </c>
      <c r="D160" s="8">
        <v>12033</v>
      </c>
      <c r="E160" s="78">
        <v>529.98</v>
      </c>
      <c r="F160" s="78">
        <v>529.98</v>
      </c>
      <c r="G160" s="78">
        <v>529.98</v>
      </c>
      <c r="H160" s="78">
        <v>529.98</v>
      </c>
      <c r="I160" s="20">
        <v>529.98</v>
      </c>
      <c r="J160" s="20">
        <v>529.98</v>
      </c>
      <c r="K160" s="78">
        <v>582.9</v>
      </c>
      <c r="L160" s="78">
        <v>582.9</v>
      </c>
      <c r="M160" s="78">
        <v>582.9</v>
      </c>
      <c r="N160" s="78">
        <v>503.76</v>
      </c>
      <c r="O160" s="78">
        <v>503.76</v>
      </c>
      <c r="P160" s="78">
        <v>503.76</v>
      </c>
      <c r="Q160" s="1">
        <f t="shared" si="4"/>
        <v>6439.860000000001</v>
      </c>
    </row>
    <row r="161" spans="1:17" ht="15.75">
      <c r="A161" s="7">
        <v>158</v>
      </c>
      <c r="B161" s="7">
        <f t="shared" si="5"/>
        <v>158</v>
      </c>
      <c r="C161" s="84" t="s">
        <v>85</v>
      </c>
      <c r="D161" s="8">
        <v>12450</v>
      </c>
      <c r="E161" s="78">
        <v>51279.81</v>
      </c>
      <c r="F161" s="78">
        <v>51890.01</v>
      </c>
      <c r="G161" s="78">
        <v>46152.65</v>
      </c>
      <c r="H161" s="78">
        <v>54258.07</v>
      </c>
      <c r="I161" s="20">
        <v>51104.83</v>
      </c>
      <c r="J161" s="20">
        <v>51324.62</v>
      </c>
      <c r="K161" s="78">
        <v>56667.200000000004</v>
      </c>
      <c r="L161" s="78">
        <v>44928.149999999994</v>
      </c>
      <c r="M161" s="78">
        <v>53603.99</v>
      </c>
      <c r="N161" s="78">
        <v>42641.19</v>
      </c>
      <c r="O161" s="78">
        <v>41337.25</v>
      </c>
      <c r="P161" s="78">
        <v>47594.47</v>
      </c>
      <c r="Q161" s="1">
        <f t="shared" si="4"/>
        <v>592782.24</v>
      </c>
    </row>
    <row r="162" spans="1:17" ht="15.75">
      <c r="A162" s="7">
        <v>159</v>
      </c>
      <c r="B162" s="7">
        <f t="shared" si="5"/>
        <v>159</v>
      </c>
      <c r="C162" s="84" t="s">
        <v>86</v>
      </c>
      <c r="D162" s="8">
        <v>12608</v>
      </c>
      <c r="E162" s="78">
        <v>23077.46</v>
      </c>
      <c r="F162" s="78">
        <v>19792.5</v>
      </c>
      <c r="G162" s="78">
        <v>22482.09</v>
      </c>
      <c r="H162" s="78">
        <v>25747.09</v>
      </c>
      <c r="I162" s="20">
        <v>18964.89</v>
      </c>
      <c r="J162" s="20">
        <v>20007.53</v>
      </c>
      <c r="K162" s="78">
        <v>22779.96</v>
      </c>
      <c r="L162" s="78">
        <v>19377.25</v>
      </c>
      <c r="M162" s="78">
        <v>20829.33</v>
      </c>
      <c r="N162" s="78">
        <v>17518.01</v>
      </c>
      <c r="O162" s="78">
        <v>19312.37</v>
      </c>
      <c r="P162" s="78">
        <v>18341.41</v>
      </c>
      <c r="Q162" s="1">
        <f t="shared" si="4"/>
        <v>248229.88999999998</v>
      </c>
    </row>
    <row r="163" spans="1:17" ht="15.75">
      <c r="A163" s="7">
        <v>160</v>
      </c>
      <c r="B163" s="7">
        <f t="shared" si="5"/>
        <v>160</v>
      </c>
      <c r="C163" s="84" t="s">
        <v>87</v>
      </c>
      <c r="D163" s="8">
        <v>12609</v>
      </c>
      <c r="E163" s="78">
        <v>17889.63</v>
      </c>
      <c r="F163" s="78">
        <v>20916.37</v>
      </c>
      <c r="G163" s="78">
        <v>18254.83</v>
      </c>
      <c r="H163" s="78">
        <v>19838.02</v>
      </c>
      <c r="I163" s="78">
        <v>20309.11</v>
      </c>
      <c r="J163" s="20">
        <v>20100.48</v>
      </c>
      <c r="K163" s="70">
        <v>19625.26</v>
      </c>
      <c r="L163" s="7">
        <v>22107.190000000002</v>
      </c>
      <c r="M163" s="70">
        <v>22668.52</v>
      </c>
      <c r="N163" s="78">
        <v>21834.61</v>
      </c>
      <c r="O163" s="3">
        <v>16733.61</v>
      </c>
      <c r="P163" s="80">
        <v>18898.6</v>
      </c>
      <c r="Q163" s="1">
        <f t="shared" si="4"/>
        <v>239176.23</v>
      </c>
    </row>
    <row r="164" spans="1:17" ht="15.75">
      <c r="A164" s="7">
        <v>161</v>
      </c>
      <c r="B164" s="7">
        <f t="shared" si="5"/>
        <v>161</v>
      </c>
      <c r="C164" s="84" t="s">
        <v>88</v>
      </c>
      <c r="D164" s="8">
        <v>12610</v>
      </c>
      <c r="E164" s="78">
        <v>23488.44</v>
      </c>
      <c r="F164" s="78">
        <v>18655.7</v>
      </c>
      <c r="G164" s="78">
        <v>18831.74</v>
      </c>
      <c r="H164" s="78">
        <v>18686.17</v>
      </c>
      <c r="I164" s="20">
        <v>17951.01</v>
      </c>
      <c r="J164" s="20">
        <v>17525.559999999998</v>
      </c>
      <c r="K164" s="78">
        <v>26883.54</v>
      </c>
      <c r="L164" s="78">
        <v>13803.82</v>
      </c>
      <c r="M164" s="78">
        <v>24127.379999999997</v>
      </c>
      <c r="N164" s="78">
        <v>19020.98</v>
      </c>
      <c r="O164" s="78">
        <v>17697.97</v>
      </c>
      <c r="P164" s="78">
        <v>18568.08</v>
      </c>
      <c r="Q164" s="1">
        <f t="shared" si="4"/>
        <v>235240.39</v>
      </c>
    </row>
    <row r="165" spans="1:17" ht="15.75">
      <c r="A165" s="7">
        <v>162</v>
      </c>
      <c r="B165" s="7">
        <f t="shared" si="5"/>
        <v>162</v>
      </c>
      <c r="C165" s="84" t="s">
        <v>89</v>
      </c>
      <c r="D165" s="8">
        <v>12751</v>
      </c>
      <c r="E165" s="78">
        <v>49210.49</v>
      </c>
      <c r="F165" s="78">
        <v>48372.84</v>
      </c>
      <c r="G165" s="78">
        <v>46608.62</v>
      </c>
      <c r="H165" s="78">
        <v>56194.85</v>
      </c>
      <c r="I165" s="20">
        <v>51082.79</v>
      </c>
      <c r="J165" s="20">
        <v>49783.72</v>
      </c>
      <c r="K165" s="78">
        <v>51578.07</v>
      </c>
      <c r="L165" s="78">
        <v>49903.33</v>
      </c>
      <c r="M165" s="78">
        <v>53244.369999999995</v>
      </c>
      <c r="N165" s="78">
        <v>43716.82</v>
      </c>
      <c r="O165" s="78">
        <v>45831.72</v>
      </c>
      <c r="P165" s="78">
        <v>52329</v>
      </c>
      <c r="Q165" s="1">
        <f t="shared" si="4"/>
        <v>597856.62</v>
      </c>
    </row>
    <row r="166" spans="1:17" ht="15.75">
      <c r="A166" s="7">
        <v>163</v>
      </c>
      <c r="B166" s="7">
        <f t="shared" si="5"/>
        <v>163</v>
      </c>
      <c r="C166" s="84" t="s">
        <v>90</v>
      </c>
      <c r="D166" s="8">
        <v>21176</v>
      </c>
      <c r="E166" s="78"/>
      <c r="F166" s="78"/>
      <c r="G166" s="78"/>
      <c r="H166" s="78"/>
      <c r="I166" s="20"/>
      <c r="J166" s="20"/>
      <c r="K166" s="78"/>
      <c r="L166" s="78"/>
      <c r="M166" s="78"/>
      <c r="N166" s="78"/>
      <c r="O166" s="78"/>
      <c r="P166" s="78"/>
      <c r="Q166" s="1">
        <f t="shared" si="4"/>
        <v>0</v>
      </c>
    </row>
    <row r="167" spans="1:17" ht="15.75">
      <c r="A167" s="7">
        <v>164</v>
      </c>
      <c r="B167" s="7">
        <f t="shared" si="5"/>
        <v>164</v>
      </c>
      <c r="C167" s="84" t="s">
        <v>861</v>
      </c>
      <c r="D167" s="8"/>
      <c r="E167" s="78"/>
      <c r="F167" s="78"/>
      <c r="G167" s="78"/>
      <c r="H167" s="78"/>
      <c r="I167" s="20"/>
      <c r="J167" s="20"/>
      <c r="K167" s="78"/>
      <c r="L167" s="78"/>
      <c r="M167" s="78"/>
      <c r="N167" s="78"/>
      <c r="O167" s="78"/>
      <c r="P167" s="78"/>
      <c r="Q167" s="1">
        <f t="shared" si="4"/>
        <v>0</v>
      </c>
    </row>
    <row r="168" spans="1:17" ht="15.75">
      <c r="A168" s="7">
        <v>165</v>
      </c>
      <c r="B168" s="7">
        <f t="shared" si="5"/>
        <v>165</v>
      </c>
      <c r="C168" s="84" t="s">
        <v>91</v>
      </c>
      <c r="D168" s="8">
        <v>21184</v>
      </c>
      <c r="E168" s="78"/>
      <c r="F168" s="78"/>
      <c r="G168" s="78"/>
      <c r="H168" s="78"/>
      <c r="I168" s="20"/>
      <c r="J168" s="20"/>
      <c r="K168" s="78"/>
      <c r="L168" s="78"/>
      <c r="M168" s="78"/>
      <c r="N168" s="78"/>
      <c r="O168" s="78"/>
      <c r="P168" s="78"/>
      <c r="Q168" s="1">
        <f t="shared" si="4"/>
        <v>0</v>
      </c>
    </row>
    <row r="169" spans="1:17" ht="15.75">
      <c r="A169" s="7">
        <v>166</v>
      </c>
      <c r="B169" s="7">
        <f t="shared" si="5"/>
        <v>166</v>
      </c>
      <c r="C169" s="84" t="s">
        <v>92</v>
      </c>
      <c r="D169" s="8"/>
      <c r="E169" s="78"/>
      <c r="F169" s="78"/>
      <c r="G169" s="78"/>
      <c r="H169" s="78"/>
      <c r="I169" s="78"/>
      <c r="J169" s="20"/>
      <c r="K169" s="78"/>
      <c r="L169" s="78"/>
      <c r="M169" s="78"/>
      <c r="N169" s="78"/>
      <c r="O169" s="78"/>
      <c r="P169" s="78"/>
      <c r="Q169" s="1">
        <f t="shared" si="4"/>
        <v>0</v>
      </c>
    </row>
    <row r="170" spans="1:17" ht="15.75">
      <c r="A170" s="7">
        <v>167</v>
      </c>
      <c r="B170" s="7">
        <f t="shared" si="5"/>
        <v>167</v>
      </c>
      <c r="C170" s="84" t="s">
        <v>93</v>
      </c>
      <c r="D170" s="8">
        <v>21188</v>
      </c>
      <c r="E170" s="78"/>
      <c r="F170" s="80"/>
      <c r="G170" s="80"/>
      <c r="H170" s="80"/>
      <c r="I170" s="78"/>
      <c r="J170" s="20"/>
      <c r="K170" s="78"/>
      <c r="L170" s="7"/>
      <c r="M170" s="78"/>
      <c r="N170" s="8"/>
      <c r="O170" s="8"/>
      <c r="P170" s="80"/>
      <c r="Q170" s="1">
        <f t="shared" si="4"/>
        <v>0</v>
      </c>
    </row>
    <row r="171" spans="1:17" ht="15.75">
      <c r="A171" s="7">
        <v>168</v>
      </c>
      <c r="B171" s="7">
        <f t="shared" si="5"/>
        <v>168</v>
      </c>
      <c r="C171" s="84" t="s">
        <v>94</v>
      </c>
      <c r="D171" s="8">
        <v>21173</v>
      </c>
      <c r="E171" s="78"/>
      <c r="F171" s="78"/>
      <c r="G171" s="78"/>
      <c r="H171" s="78"/>
      <c r="I171" s="20"/>
      <c r="J171" s="20"/>
      <c r="K171" s="78"/>
      <c r="L171" s="78"/>
      <c r="M171" s="78"/>
      <c r="N171" s="78"/>
      <c r="O171" s="70"/>
      <c r="P171" s="78"/>
      <c r="Q171" s="1">
        <f t="shared" si="4"/>
        <v>0</v>
      </c>
    </row>
    <row r="172" spans="1:17" ht="15.75">
      <c r="A172" s="7">
        <v>169</v>
      </c>
      <c r="B172" s="7">
        <f t="shared" si="5"/>
        <v>169</v>
      </c>
      <c r="C172" s="84" t="s">
        <v>95</v>
      </c>
      <c r="D172" s="8">
        <v>21833</v>
      </c>
      <c r="E172" s="78"/>
      <c r="F172" s="78"/>
      <c r="G172" s="78"/>
      <c r="H172" s="78"/>
      <c r="I172" s="20"/>
      <c r="J172" s="20"/>
      <c r="K172" s="78"/>
      <c r="L172" s="78"/>
      <c r="M172" s="78"/>
      <c r="N172" s="78"/>
      <c r="O172" s="78"/>
      <c r="P172" s="78"/>
      <c r="Q172" s="1">
        <f t="shared" si="4"/>
        <v>0</v>
      </c>
    </row>
    <row r="173" spans="1:17" ht="15.75">
      <c r="A173" s="7">
        <v>170</v>
      </c>
      <c r="B173" s="7">
        <f t="shared" si="5"/>
        <v>170</v>
      </c>
      <c r="C173" s="84" t="s">
        <v>96</v>
      </c>
      <c r="D173" s="8">
        <v>21174</v>
      </c>
      <c r="E173" s="78"/>
      <c r="F173" s="78"/>
      <c r="G173" s="78"/>
      <c r="H173" s="78"/>
      <c r="I173" s="20"/>
      <c r="J173" s="20"/>
      <c r="K173" s="78"/>
      <c r="L173" s="78"/>
      <c r="M173" s="78"/>
      <c r="N173" s="78"/>
      <c r="O173" s="78"/>
      <c r="P173" s="78"/>
      <c r="Q173" s="1">
        <f t="shared" si="4"/>
        <v>0</v>
      </c>
    </row>
    <row r="174" spans="1:17" ht="15.75">
      <c r="A174" s="7">
        <v>171</v>
      </c>
      <c r="B174" s="7">
        <f t="shared" si="5"/>
        <v>171</v>
      </c>
      <c r="C174" s="84" t="s">
        <v>97</v>
      </c>
      <c r="D174" s="8">
        <v>11712</v>
      </c>
      <c r="E174" s="78"/>
      <c r="F174" s="78"/>
      <c r="G174" s="78"/>
      <c r="H174" s="78"/>
      <c r="I174" s="20"/>
      <c r="J174" s="20"/>
      <c r="K174" s="78"/>
      <c r="L174" s="78"/>
      <c r="M174" s="78"/>
      <c r="N174" s="78"/>
      <c r="O174" s="78"/>
      <c r="P174" s="78"/>
      <c r="Q174" s="1">
        <f t="shared" si="4"/>
        <v>0</v>
      </c>
    </row>
    <row r="175" spans="1:17" ht="15.75">
      <c r="A175" s="7">
        <v>172</v>
      </c>
      <c r="B175" s="7">
        <f t="shared" si="5"/>
        <v>172</v>
      </c>
      <c r="C175" s="84" t="s">
        <v>98</v>
      </c>
      <c r="D175" s="8">
        <v>11706</v>
      </c>
      <c r="E175" s="78"/>
      <c r="F175" s="78"/>
      <c r="G175" s="78"/>
      <c r="H175" s="78"/>
      <c r="I175" s="20"/>
      <c r="J175" s="20"/>
      <c r="K175" s="78"/>
      <c r="L175" s="78"/>
      <c r="M175" s="78"/>
      <c r="N175" s="78"/>
      <c r="O175" s="78"/>
      <c r="P175" s="78"/>
      <c r="Q175" s="1">
        <f t="shared" si="4"/>
        <v>0</v>
      </c>
    </row>
    <row r="176" spans="1:17" ht="15.75">
      <c r="A176" s="7">
        <v>173</v>
      </c>
      <c r="B176" s="7">
        <f t="shared" si="5"/>
        <v>173</v>
      </c>
      <c r="C176" s="84" t="s">
        <v>99</v>
      </c>
      <c r="D176" s="8">
        <v>21196</v>
      </c>
      <c r="E176" s="78">
        <v>2031.08</v>
      </c>
      <c r="F176" s="78">
        <v>1733.3</v>
      </c>
      <c r="G176" s="78">
        <v>1952</v>
      </c>
      <c r="H176" s="78">
        <v>2197.64</v>
      </c>
      <c r="I176" s="20">
        <v>2125.72</v>
      </c>
      <c r="J176" s="20">
        <v>1999.53</v>
      </c>
      <c r="K176" s="78">
        <v>1905.69</v>
      </c>
      <c r="L176" s="78">
        <v>2212.12</v>
      </c>
      <c r="M176" s="78">
        <v>2302.36</v>
      </c>
      <c r="N176" s="78">
        <v>2041.45</v>
      </c>
      <c r="O176" s="78">
        <v>2120.55</v>
      </c>
      <c r="P176" s="78">
        <v>1821.95</v>
      </c>
      <c r="Q176" s="1">
        <f t="shared" si="4"/>
        <v>24443.390000000003</v>
      </c>
    </row>
    <row r="177" spans="1:17" ht="15.75">
      <c r="A177" s="7">
        <v>174</v>
      </c>
      <c r="B177" s="7">
        <f t="shared" si="5"/>
        <v>174</v>
      </c>
      <c r="C177" s="84" t="s">
        <v>100</v>
      </c>
      <c r="D177" s="8">
        <v>21197</v>
      </c>
      <c r="E177" s="78">
        <v>652.56</v>
      </c>
      <c r="F177" s="78">
        <v>631.53</v>
      </c>
      <c r="G177" s="78">
        <v>736.68</v>
      </c>
      <c r="H177" s="78">
        <v>610.5</v>
      </c>
      <c r="I177" s="20">
        <v>589.47</v>
      </c>
      <c r="J177" s="20">
        <v>809.86</v>
      </c>
      <c r="K177" s="78">
        <v>625.2</v>
      </c>
      <c r="L177" s="78">
        <v>647.22</v>
      </c>
      <c r="M177" s="78">
        <v>648.33</v>
      </c>
      <c r="N177" s="78">
        <v>691.35</v>
      </c>
      <c r="O177" s="78">
        <v>876.39</v>
      </c>
      <c r="P177" s="78">
        <v>737.61</v>
      </c>
      <c r="Q177" s="1">
        <f t="shared" si="4"/>
        <v>8256.7</v>
      </c>
    </row>
    <row r="178" spans="1:17" ht="15.75">
      <c r="A178" s="7">
        <v>175</v>
      </c>
      <c r="B178" s="7">
        <f t="shared" si="5"/>
        <v>175</v>
      </c>
      <c r="C178" s="84" t="s">
        <v>888</v>
      </c>
      <c r="D178" s="8"/>
      <c r="E178" s="78"/>
      <c r="F178" s="78"/>
      <c r="G178" s="78"/>
      <c r="H178" s="78"/>
      <c r="I178" s="20"/>
      <c r="J178" s="20"/>
      <c r="K178" s="78"/>
      <c r="L178" s="78"/>
      <c r="M178" s="78"/>
      <c r="N178" s="78"/>
      <c r="O178" s="78"/>
      <c r="P178" s="78"/>
      <c r="Q178" s="1">
        <f t="shared" si="4"/>
        <v>0</v>
      </c>
    </row>
    <row r="179" spans="1:17" ht="15.75">
      <c r="A179" s="7">
        <v>176</v>
      </c>
      <c r="B179" s="7">
        <f t="shared" si="5"/>
        <v>176</v>
      </c>
      <c r="C179" s="84" t="s">
        <v>101</v>
      </c>
      <c r="D179" s="8">
        <v>12041</v>
      </c>
      <c r="E179" s="78"/>
      <c r="F179" s="78"/>
      <c r="G179" s="78"/>
      <c r="H179" s="78"/>
      <c r="I179" s="20"/>
      <c r="J179" s="20"/>
      <c r="K179" s="78"/>
      <c r="L179" s="78"/>
      <c r="M179" s="78"/>
      <c r="N179" s="78"/>
      <c r="O179" s="78"/>
      <c r="P179" s="78"/>
      <c r="Q179" s="1">
        <f t="shared" si="4"/>
        <v>0</v>
      </c>
    </row>
    <row r="180" spans="1:17" ht="15.75">
      <c r="A180" s="7">
        <v>177</v>
      </c>
      <c r="B180" s="7">
        <f t="shared" si="5"/>
        <v>177</v>
      </c>
      <c r="C180" s="84" t="s">
        <v>102</v>
      </c>
      <c r="D180" s="8">
        <v>12042</v>
      </c>
      <c r="E180" s="78"/>
      <c r="F180" s="78"/>
      <c r="G180" s="78"/>
      <c r="H180" s="78"/>
      <c r="I180" s="20"/>
      <c r="J180" s="20"/>
      <c r="K180" s="78"/>
      <c r="L180" s="78"/>
      <c r="M180" s="78"/>
      <c r="N180" s="78"/>
      <c r="O180" s="78"/>
      <c r="P180" s="78"/>
      <c r="Q180" s="1">
        <f t="shared" si="4"/>
        <v>0</v>
      </c>
    </row>
    <row r="181" spans="1:17" ht="15.75">
      <c r="A181" s="7">
        <v>178</v>
      </c>
      <c r="B181" s="7">
        <f t="shared" si="5"/>
        <v>178</v>
      </c>
      <c r="C181" s="84" t="s">
        <v>104</v>
      </c>
      <c r="D181" s="8">
        <v>12050</v>
      </c>
      <c r="E181" s="78"/>
      <c r="F181" s="78"/>
      <c r="G181" s="78"/>
      <c r="H181" s="78"/>
      <c r="I181" s="20"/>
      <c r="J181" s="20"/>
      <c r="K181" s="78"/>
      <c r="L181" s="78"/>
      <c r="M181" s="78"/>
      <c r="N181" s="78"/>
      <c r="O181" s="78"/>
      <c r="P181" s="78"/>
      <c r="Q181" s="1">
        <f t="shared" si="4"/>
        <v>0</v>
      </c>
    </row>
    <row r="182" spans="1:17" ht="15.75">
      <c r="A182" s="7">
        <v>179</v>
      </c>
      <c r="B182" s="7">
        <f t="shared" si="5"/>
        <v>179</v>
      </c>
      <c r="C182" s="84" t="s">
        <v>105</v>
      </c>
      <c r="D182" s="8">
        <v>12038</v>
      </c>
      <c r="E182" s="78"/>
      <c r="F182" s="78"/>
      <c r="G182" s="78"/>
      <c r="H182" s="78"/>
      <c r="I182" s="20"/>
      <c r="J182" s="20"/>
      <c r="K182" s="78"/>
      <c r="L182" s="78"/>
      <c r="M182" s="78"/>
      <c r="N182" s="78"/>
      <c r="O182" s="78"/>
      <c r="P182" s="78"/>
      <c r="Q182" s="1">
        <f t="shared" si="4"/>
        <v>0</v>
      </c>
    </row>
    <row r="183" spans="1:17" ht="15.75">
      <c r="A183" s="7">
        <v>180</v>
      </c>
      <c r="B183" s="7">
        <f t="shared" si="5"/>
        <v>180</v>
      </c>
      <c r="C183" s="84" t="s">
        <v>106</v>
      </c>
      <c r="D183" s="8">
        <v>12052</v>
      </c>
      <c r="E183" s="78"/>
      <c r="F183" s="78"/>
      <c r="G183" s="78"/>
      <c r="H183" s="78"/>
      <c r="I183" s="20"/>
      <c r="J183" s="20"/>
      <c r="K183" s="78"/>
      <c r="L183" s="78"/>
      <c r="M183" s="78"/>
      <c r="N183" s="78"/>
      <c r="O183" s="78"/>
      <c r="P183" s="78"/>
      <c r="Q183" s="1">
        <f t="shared" si="4"/>
        <v>0</v>
      </c>
    </row>
    <row r="184" spans="1:17" ht="15.75">
      <c r="A184" s="7">
        <v>181</v>
      </c>
      <c r="B184" s="7">
        <f t="shared" si="5"/>
        <v>181</v>
      </c>
      <c r="C184" s="84" t="s">
        <v>107</v>
      </c>
      <c r="D184" s="8">
        <v>21352</v>
      </c>
      <c r="E184" s="78">
        <v>56431.39</v>
      </c>
      <c r="F184" s="78">
        <v>55498.11</v>
      </c>
      <c r="G184" s="78">
        <v>55839.42</v>
      </c>
      <c r="H184" s="78">
        <v>53195.26</v>
      </c>
      <c r="I184" s="20">
        <v>56390.759999999995</v>
      </c>
      <c r="J184" s="20">
        <v>57182.12</v>
      </c>
      <c r="K184" s="78">
        <v>60357.52</v>
      </c>
      <c r="L184" s="78">
        <v>64714.7</v>
      </c>
      <c r="M184" s="78">
        <v>61233.02</v>
      </c>
      <c r="N184" s="78">
        <v>44398.54</v>
      </c>
      <c r="O184" s="78">
        <v>51420.23</v>
      </c>
      <c r="P184" s="78">
        <v>50790.14</v>
      </c>
      <c r="Q184" s="1">
        <f t="shared" si="4"/>
        <v>667451.2100000001</v>
      </c>
    </row>
    <row r="185" spans="1:17" ht="15.75">
      <c r="A185" s="7">
        <v>182</v>
      </c>
      <c r="B185" s="7">
        <f t="shared" si="5"/>
        <v>182</v>
      </c>
      <c r="C185" s="84" t="s">
        <v>108</v>
      </c>
      <c r="D185" s="8">
        <v>21103</v>
      </c>
      <c r="E185" s="78">
        <v>9294.64</v>
      </c>
      <c r="F185" s="78">
        <v>8075.31</v>
      </c>
      <c r="G185" s="78">
        <v>9012.63</v>
      </c>
      <c r="H185" s="78">
        <v>7618.37</v>
      </c>
      <c r="I185" s="20">
        <v>9771.150000000001</v>
      </c>
      <c r="J185" s="20">
        <v>7872.82</v>
      </c>
      <c r="K185" s="78">
        <v>10903.130000000001</v>
      </c>
      <c r="L185" s="78">
        <v>10884.539999999999</v>
      </c>
      <c r="M185" s="78">
        <v>10311.61</v>
      </c>
      <c r="N185" s="78">
        <v>8250.92</v>
      </c>
      <c r="O185" s="78">
        <v>10047.189999999999</v>
      </c>
      <c r="P185" s="78">
        <v>8549.98</v>
      </c>
      <c r="Q185" s="1">
        <f t="shared" si="4"/>
        <v>110592.29</v>
      </c>
    </row>
    <row r="186" spans="1:17" ht="15.75">
      <c r="A186" s="7">
        <v>183</v>
      </c>
      <c r="B186" s="7">
        <f t="shared" si="5"/>
        <v>183</v>
      </c>
      <c r="C186" s="84" t="s">
        <v>109</v>
      </c>
      <c r="D186" s="8">
        <v>21104</v>
      </c>
      <c r="E186" s="78">
        <v>4330.3</v>
      </c>
      <c r="F186" s="78">
        <v>3693.8</v>
      </c>
      <c r="G186" s="78">
        <v>3755.94</v>
      </c>
      <c r="H186" s="78">
        <v>3686.41</v>
      </c>
      <c r="I186" s="78">
        <v>5323.320000000001</v>
      </c>
      <c r="J186" s="20">
        <v>5181.36</v>
      </c>
      <c r="K186" s="78">
        <v>5595.22</v>
      </c>
      <c r="L186" s="7">
        <v>6100.54</v>
      </c>
      <c r="M186" s="78">
        <v>6117.889999999999</v>
      </c>
      <c r="N186" s="78">
        <v>5277.81</v>
      </c>
      <c r="O186" s="7">
        <v>5433.93</v>
      </c>
      <c r="P186" s="80">
        <v>5273.63</v>
      </c>
      <c r="Q186" s="1">
        <f t="shared" si="4"/>
        <v>59770.149999999994</v>
      </c>
    </row>
    <row r="187" spans="1:17" ht="15.75">
      <c r="A187" s="7">
        <v>184</v>
      </c>
      <c r="B187" s="7">
        <f t="shared" si="5"/>
        <v>184</v>
      </c>
      <c r="C187" s="84" t="s">
        <v>110</v>
      </c>
      <c r="D187" s="8">
        <v>21105</v>
      </c>
      <c r="E187" s="78">
        <v>5620.06</v>
      </c>
      <c r="F187" s="78">
        <v>5066.32</v>
      </c>
      <c r="G187" s="78">
        <v>5372.96</v>
      </c>
      <c r="H187" s="78">
        <v>5302.5</v>
      </c>
      <c r="I187" s="78">
        <v>5993.780000000001</v>
      </c>
      <c r="J187" s="20">
        <v>5103.349999999999</v>
      </c>
      <c r="K187" s="78">
        <v>6501.63</v>
      </c>
      <c r="L187" s="7">
        <v>6426.820000000001</v>
      </c>
      <c r="M187" s="78">
        <v>5022.21</v>
      </c>
      <c r="N187" s="78">
        <v>5588.91</v>
      </c>
      <c r="O187" s="7">
        <v>7033.83</v>
      </c>
      <c r="P187" s="80">
        <v>4524.22</v>
      </c>
      <c r="Q187" s="1">
        <f t="shared" si="4"/>
        <v>67556.59</v>
      </c>
    </row>
    <row r="188" spans="1:17" ht="15.75">
      <c r="A188" s="7">
        <v>185</v>
      </c>
      <c r="B188" s="7">
        <f t="shared" si="5"/>
        <v>185</v>
      </c>
      <c r="C188" s="91" t="s">
        <v>111</v>
      </c>
      <c r="D188" s="8">
        <v>21106</v>
      </c>
      <c r="E188" s="78">
        <v>13850.73</v>
      </c>
      <c r="F188" s="78">
        <v>13182.57</v>
      </c>
      <c r="G188" s="78">
        <v>12580.37</v>
      </c>
      <c r="H188" s="78">
        <v>11374.16</v>
      </c>
      <c r="I188" s="78">
        <v>12689.53</v>
      </c>
      <c r="J188" s="20">
        <v>10018.3</v>
      </c>
      <c r="K188" s="78">
        <v>13745.970000000001</v>
      </c>
      <c r="L188" s="7">
        <v>14333.970000000001</v>
      </c>
      <c r="M188" s="78">
        <v>13758.91</v>
      </c>
      <c r="N188" s="78">
        <v>11455.35</v>
      </c>
      <c r="O188" s="7">
        <v>10882.189999999999</v>
      </c>
      <c r="P188" s="80">
        <v>10546.109999999999</v>
      </c>
      <c r="Q188" s="1">
        <f t="shared" si="4"/>
        <v>148418.16</v>
      </c>
    </row>
    <row r="189" spans="1:17" ht="15.75">
      <c r="A189" s="7">
        <v>186</v>
      </c>
      <c r="B189" s="7">
        <f t="shared" si="5"/>
        <v>186</v>
      </c>
      <c r="C189" s="84" t="s">
        <v>112</v>
      </c>
      <c r="D189" s="8">
        <v>21107</v>
      </c>
      <c r="E189" s="78">
        <v>8931.87</v>
      </c>
      <c r="F189" s="78">
        <v>7472.23</v>
      </c>
      <c r="G189" s="78">
        <v>9264.35</v>
      </c>
      <c r="H189" s="78">
        <v>9447.3</v>
      </c>
      <c r="I189" s="78">
        <v>9560.25</v>
      </c>
      <c r="J189" s="20">
        <v>9332.48</v>
      </c>
      <c r="K189" s="78">
        <v>10184.61</v>
      </c>
      <c r="L189" s="7">
        <v>8917.58</v>
      </c>
      <c r="M189" s="78">
        <v>10078.92</v>
      </c>
      <c r="N189" s="78">
        <v>9989.84</v>
      </c>
      <c r="O189" s="7">
        <v>9344.51</v>
      </c>
      <c r="P189" s="80">
        <v>8679.76</v>
      </c>
      <c r="Q189" s="1">
        <f t="shared" si="4"/>
        <v>111203.69999999998</v>
      </c>
    </row>
    <row r="190" spans="1:17" ht="15.75">
      <c r="A190" s="7">
        <v>187</v>
      </c>
      <c r="B190" s="7">
        <f t="shared" si="5"/>
        <v>187</v>
      </c>
      <c r="C190" s="91" t="s">
        <v>113</v>
      </c>
      <c r="D190" s="8">
        <v>31021</v>
      </c>
      <c r="F190" s="80"/>
      <c r="G190" s="80"/>
      <c r="H190" s="80"/>
      <c r="I190" s="78"/>
      <c r="J190" s="20"/>
      <c r="K190" s="78"/>
      <c r="L190" s="7"/>
      <c r="M190" s="78"/>
      <c r="N190" s="8"/>
      <c r="O190" s="8"/>
      <c r="P190" s="80"/>
      <c r="Q190" s="1">
        <f t="shared" si="4"/>
        <v>0</v>
      </c>
    </row>
    <row r="191" spans="1:17" ht="15.75">
      <c r="A191" s="7">
        <v>188</v>
      </c>
      <c r="B191" s="7">
        <f t="shared" si="5"/>
        <v>188</v>
      </c>
      <c r="C191" s="84" t="s">
        <v>114</v>
      </c>
      <c r="D191" s="8">
        <v>21108</v>
      </c>
      <c r="E191" s="78">
        <v>9087.41</v>
      </c>
      <c r="F191" s="78">
        <v>2983.94</v>
      </c>
      <c r="G191" s="78">
        <v>8380.67</v>
      </c>
      <c r="H191" s="78">
        <v>8483.1</v>
      </c>
      <c r="I191" s="78">
        <v>6939.73</v>
      </c>
      <c r="J191" s="20">
        <v>8143.89</v>
      </c>
      <c r="K191" s="78">
        <v>9597.22</v>
      </c>
      <c r="L191" s="7">
        <v>10160.810000000001</v>
      </c>
      <c r="M191" s="78">
        <v>11280.07</v>
      </c>
      <c r="N191" s="78">
        <v>7515.63</v>
      </c>
      <c r="O191" s="7">
        <v>7864.21</v>
      </c>
      <c r="P191" s="80">
        <v>7442.5199999999995</v>
      </c>
      <c r="Q191" s="1">
        <f t="shared" si="4"/>
        <v>97879.20000000001</v>
      </c>
    </row>
    <row r="192" spans="1:17" ht="15.75">
      <c r="A192" s="7">
        <v>189</v>
      </c>
      <c r="B192" s="7">
        <f t="shared" si="5"/>
        <v>189</v>
      </c>
      <c r="C192" s="84" t="s">
        <v>115</v>
      </c>
      <c r="D192" s="8">
        <v>21109</v>
      </c>
      <c r="E192" s="78">
        <v>11062.42</v>
      </c>
      <c r="F192" s="78">
        <v>7977.97</v>
      </c>
      <c r="G192" s="78">
        <v>17550.56</v>
      </c>
      <c r="H192" s="78">
        <v>9016.81</v>
      </c>
      <c r="I192" s="78">
        <v>10436.150000000001</v>
      </c>
      <c r="J192" s="20">
        <v>9021.05</v>
      </c>
      <c r="K192" s="78">
        <v>9943.75</v>
      </c>
      <c r="L192" s="7">
        <v>13655.39</v>
      </c>
      <c r="M192" s="78">
        <v>9165.32</v>
      </c>
      <c r="N192" s="78">
        <v>5046.68</v>
      </c>
      <c r="O192" s="7">
        <v>8598.33</v>
      </c>
      <c r="P192" s="80">
        <v>9205.03</v>
      </c>
      <c r="Q192" s="1">
        <f t="shared" si="4"/>
        <v>120679.45999999998</v>
      </c>
    </row>
    <row r="193" spans="1:17" ht="15.75">
      <c r="A193" s="7">
        <v>190</v>
      </c>
      <c r="B193" s="7">
        <f t="shared" si="5"/>
        <v>190</v>
      </c>
      <c r="C193" s="84" t="s">
        <v>116</v>
      </c>
      <c r="D193" s="8">
        <v>21110</v>
      </c>
      <c r="E193" s="78">
        <v>10399.16</v>
      </c>
      <c r="F193" s="78">
        <v>9182.97</v>
      </c>
      <c r="G193" s="78">
        <v>8546.17</v>
      </c>
      <c r="H193" s="78">
        <v>9593.18</v>
      </c>
      <c r="I193" s="78">
        <v>10218.060000000001</v>
      </c>
      <c r="J193" s="20">
        <v>9742.57</v>
      </c>
      <c r="K193" s="78">
        <v>10284.57</v>
      </c>
      <c r="L193" s="7">
        <v>11093.650000000001</v>
      </c>
      <c r="M193" s="78">
        <v>12026.45</v>
      </c>
      <c r="N193" s="78">
        <v>9814.75</v>
      </c>
      <c r="O193" s="7">
        <v>10825.76</v>
      </c>
      <c r="P193" s="80">
        <v>9635.5</v>
      </c>
      <c r="Q193" s="1">
        <f t="shared" si="4"/>
        <v>121362.78999999998</v>
      </c>
    </row>
    <row r="194" spans="1:17" ht="15.75">
      <c r="A194" s="7">
        <v>191</v>
      </c>
      <c r="B194" s="7">
        <f t="shared" si="5"/>
        <v>191</v>
      </c>
      <c r="C194" s="84" t="s">
        <v>117</v>
      </c>
      <c r="D194" s="8">
        <v>21100</v>
      </c>
      <c r="E194" s="78">
        <v>7971.86</v>
      </c>
      <c r="F194" s="78">
        <v>9646.65</v>
      </c>
      <c r="G194" s="78">
        <v>8484.16</v>
      </c>
      <c r="H194" s="78">
        <v>9258.91</v>
      </c>
      <c r="I194" s="78">
        <v>8893.08</v>
      </c>
      <c r="J194" s="20">
        <v>8321.8</v>
      </c>
      <c r="K194" s="78">
        <v>7525.81</v>
      </c>
      <c r="L194" s="7">
        <v>10795.03</v>
      </c>
      <c r="M194" s="78">
        <v>8777.2</v>
      </c>
      <c r="N194" s="78">
        <v>6845.33</v>
      </c>
      <c r="O194" s="7">
        <v>8496.56</v>
      </c>
      <c r="P194" s="80">
        <v>7181.16</v>
      </c>
      <c r="Q194" s="1">
        <f t="shared" si="4"/>
        <v>102197.55</v>
      </c>
    </row>
    <row r="195" spans="1:17" ht="15.75">
      <c r="A195" s="7">
        <v>192</v>
      </c>
      <c r="B195" s="7">
        <f t="shared" si="5"/>
        <v>192</v>
      </c>
      <c r="C195" s="84" t="s">
        <v>119</v>
      </c>
      <c r="D195" s="8">
        <v>21101</v>
      </c>
      <c r="E195" s="78">
        <v>47987.8</v>
      </c>
      <c r="F195" s="78">
        <v>49542.2</v>
      </c>
      <c r="G195" s="78">
        <v>43063.53</v>
      </c>
      <c r="H195" s="78">
        <v>49107</v>
      </c>
      <c r="I195" s="78">
        <v>39211.14</v>
      </c>
      <c r="J195" s="20">
        <v>47801.59</v>
      </c>
      <c r="K195" s="78">
        <v>49054</v>
      </c>
      <c r="L195" s="7">
        <v>49309.68</v>
      </c>
      <c r="M195" s="78">
        <v>52042.49</v>
      </c>
      <c r="N195" s="78">
        <v>39014.649999999994</v>
      </c>
      <c r="O195" s="7">
        <v>38462.78</v>
      </c>
      <c r="P195" s="80">
        <v>40110.33</v>
      </c>
      <c r="Q195" s="1">
        <f t="shared" si="4"/>
        <v>544707.19</v>
      </c>
    </row>
    <row r="196" spans="1:17" ht="15.75">
      <c r="A196" s="7">
        <v>193</v>
      </c>
      <c r="B196" s="7">
        <f t="shared" si="5"/>
        <v>193</v>
      </c>
      <c r="C196" s="84" t="s">
        <v>120</v>
      </c>
      <c r="D196" s="8">
        <v>21102</v>
      </c>
      <c r="E196" s="78">
        <v>2942.11</v>
      </c>
      <c r="F196" s="78">
        <v>3122.19</v>
      </c>
      <c r="G196" s="78">
        <v>3345.68</v>
      </c>
      <c r="H196" s="78">
        <v>3377.21</v>
      </c>
      <c r="I196" s="78">
        <v>3396.14</v>
      </c>
      <c r="J196" s="20">
        <v>2941.92</v>
      </c>
      <c r="K196" s="78">
        <v>4367.96</v>
      </c>
      <c r="L196" s="7">
        <v>3493.7</v>
      </c>
      <c r="M196" s="78">
        <v>3876.83</v>
      </c>
      <c r="N196" s="78">
        <v>2906.97</v>
      </c>
      <c r="O196" s="7">
        <v>3211.8199999999997</v>
      </c>
      <c r="P196" s="80">
        <v>3227.0899999999997</v>
      </c>
      <c r="Q196" s="1">
        <f t="shared" si="4"/>
        <v>40209.619999999995</v>
      </c>
    </row>
    <row r="197" spans="1:17" ht="15.75">
      <c r="A197" s="7">
        <v>194</v>
      </c>
      <c r="B197" s="7">
        <f t="shared" si="5"/>
        <v>194</v>
      </c>
      <c r="C197" s="84" t="s">
        <v>862</v>
      </c>
      <c r="D197" s="8"/>
      <c r="E197" s="78"/>
      <c r="F197" s="80"/>
      <c r="G197" s="80"/>
      <c r="H197" s="80"/>
      <c r="I197" s="78"/>
      <c r="J197" s="20"/>
      <c r="K197" s="78"/>
      <c r="L197" s="7"/>
      <c r="M197" s="78"/>
      <c r="N197" s="8"/>
      <c r="O197" s="8"/>
      <c r="P197" s="80"/>
      <c r="Q197" s="1">
        <f aca="true" t="shared" si="6" ref="Q197:Q260">E197+F197+G197+H197+I197+J197+K197+L197+M197+N197+O197+P197</f>
        <v>0</v>
      </c>
    </row>
    <row r="198" spans="1:17" ht="15.75">
      <c r="A198" s="7">
        <v>195</v>
      </c>
      <c r="B198" s="7">
        <f aca="true" t="shared" si="7" ref="B198:B261">B197+1</f>
        <v>195</v>
      </c>
      <c r="C198" s="84" t="s">
        <v>121</v>
      </c>
      <c r="D198" s="8">
        <v>21207</v>
      </c>
      <c r="E198" s="78"/>
      <c r="F198" s="80"/>
      <c r="G198" s="80"/>
      <c r="H198" s="80"/>
      <c r="I198" s="78"/>
      <c r="J198" s="20"/>
      <c r="K198" s="78"/>
      <c r="L198" s="7"/>
      <c r="M198" s="78"/>
      <c r="N198" s="8"/>
      <c r="O198" s="8"/>
      <c r="P198" s="80"/>
      <c r="Q198" s="1">
        <f t="shared" si="6"/>
        <v>0</v>
      </c>
    </row>
    <row r="199" spans="1:17" ht="15.75">
      <c r="A199" s="7">
        <v>196</v>
      </c>
      <c r="B199" s="7">
        <f t="shared" si="7"/>
        <v>196</v>
      </c>
      <c r="C199" s="84" t="s">
        <v>122</v>
      </c>
      <c r="D199" s="8"/>
      <c r="E199" s="78"/>
      <c r="F199" s="80"/>
      <c r="G199" s="80"/>
      <c r="H199" s="80"/>
      <c r="I199" s="78"/>
      <c r="J199" s="20"/>
      <c r="K199" s="78"/>
      <c r="L199" s="7"/>
      <c r="M199" s="78"/>
      <c r="N199" s="8"/>
      <c r="O199" s="8"/>
      <c r="P199" s="80"/>
      <c r="Q199" s="1">
        <f t="shared" si="6"/>
        <v>0</v>
      </c>
    </row>
    <row r="200" spans="1:17" ht="15.75">
      <c r="A200" s="7">
        <v>197</v>
      </c>
      <c r="B200" s="7">
        <f t="shared" si="7"/>
        <v>197</v>
      </c>
      <c r="C200" s="84" t="s">
        <v>123</v>
      </c>
      <c r="D200" s="8">
        <v>21530</v>
      </c>
      <c r="E200" s="78">
        <v>6479.77</v>
      </c>
      <c r="F200" s="78">
        <v>5776.95</v>
      </c>
      <c r="G200" s="78">
        <v>3778.92</v>
      </c>
      <c r="H200" s="78">
        <v>5752.55</v>
      </c>
      <c r="I200" s="78">
        <v>6500.99</v>
      </c>
      <c r="J200" s="20">
        <v>7024.86</v>
      </c>
      <c r="K200" s="78">
        <v>6000.13</v>
      </c>
      <c r="L200" s="7">
        <v>6709.34</v>
      </c>
      <c r="M200" s="78">
        <v>7369.45</v>
      </c>
      <c r="N200" s="78">
        <v>6200.6900000000005</v>
      </c>
      <c r="O200" s="7">
        <v>8991.54</v>
      </c>
      <c r="P200" s="80">
        <v>5452.889999999999</v>
      </c>
      <c r="Q200" s="1">
        <f t="shared" si="6"/>
        <v>76038.08</v>
      </c>
    </row>
    <row r="201" spans="1:17" ht="15.75">
      <c r="A201" s="7">
        <v>198</v>
      </c>
      <c r="B201" s="7">
        <f t="shared" si="7"/>
        <v>198</v>
      </c>
      <c r="C201" s="84" t="s">
        <v>124</v>
      </c>
      <c r="D201" s="8">
        <v>21531</v>
      </c>
      <c r="E201" s="78">
        <v>6522.25</v>
      </c>
      <c r="F201" s="78">
        <v>5140.59</v>
      </c>
      <c r="G201" s="78">
        <v>6351.92</v>
      </c>
      <c r="H201" s="78">
        <v>5342.47</v>
      </c>
      <c r="I201" s="78">
        <v>5707.96</v>
      </c>
      <c r="J201" s="20">
        <v>7194.570000000001</v>
      </c>
      <c r="K201" s="78">
        <v>7035.959999999999</v>
      </c>
      <c r="L201" s="7">
        <v>5961.3099999999995</v>
      </c>
      <c r="M201" s="78">
        <v>6525.6900000000005</v>
      </c>
      <c r="N201" s="78">
        <v>6048.49</v>
      </c>
      <c r="O201" s="78">
        <v>6633.219999999999</v>
      </c>
      <c r="P201" s="78">
        <v>6223.360000000001</v>
      </c>
      <c r="Q201" s="1">
        <f t="shared" si="6"/>
        <v>74687.79</v>
      </c>
    </row>
    <row r="202" spans="1:17" ht="15.75">
      <c r="A202" s="7">
        <v>199</v>
      </c>
      <c r="B202" s="7">
        <f t="shared" si="7"/>
        <v>199</v>
      </c>
      <c r="C202" s="84" t="s">
        <v>125</v>
      </c>
      <c r="D202" s="8">
        <v>21532</v>
      </c>
      <c r="E202" s="78">
        <v>6170</v>
      </c>
      <c r="F202" s="78">
        <v>5172.11</v>
      </c>
      <c r="G202" s="78">
        <v>5327.32</v>
      </c>
      <c r="H202" s="78">
        <v>5360.12</v>
      </c>
      <c r="I202" s="78">
        <v>6197.55</v>
      </c>
      <c r="J202" s="20">
        <v>6452.650000000001</v>
      </c>
      <c r="K202" s="78">
        <v>5594.3099999999995</v>
      </c>
      <c r="L202" s="7">
        <v>5032.89</v>
      </c>
      <c r="M202" s="78">
        <v>5737.63</v>
      </c>
      <c r="N202" s="78">
        <v>7438.61</v>
      </c>
      <c r="O202" s="7">
        <v>6602.68</v>
      </c>
      <c r="P202" s="80">
        <v>6054.96</v>
      </c>
      <c r="Q202" s="1">
        <f t="shared" si="6"/>
        <v>71140.83</v>
      </c>
    </row>
    <row r="203" spans="1:17" ht="15.75">
      <c r="A203" s="7">
        <v>200</v>
      </c>
      <c r="B203" s="7">
        <f t="shared" si="7"/>
        <v>200</v>
      </c>
      <c r="C203" s="84" t="s">
        <v>126</v>
      </c>
      <c r="D203" s="8">
        <v>21533</v>
      </c>
      <c r="E203" s="78">
        <v>2370.3</v>
      </c>
      <c r="F203" s="78">
        <v>1651.04</v>
      </c>
      <c r="G203" s="78">
        <v>2478.81</v>
      </c>
      <c r="H203" s="78">
        <v>2407.1</v>
      </c>
      <c r="I203" s="78">
        <v>2571.55</v>
      </c>
      <c r="J203" s="20">
        <v>2201.42</v>
      </c>
      <c r="K203" s="78">
        <v>2475.86</v>
      </c>
      <c r="L203" s="7">
        <v>-513.47</v>
      </c>
      <c r="M203" s="78">
        <v>1130.6200000000001</v>
      </c>
      <c r="N203" s="78">
        <v>1904.29</v>
      </c>
      <c r="O203" s="7">
        <v>2171.6800000000003</v>
      </c>
      <c r="P203" s="80">
        <v>6175.02</v>
      </c>
      <c r="Q203" s="1">
        <f t="shared" si="6"/>
        <v>27024.22</v>
      </c>
    </row>
    <row r="204" spans="1:17" ht="15.75">
      <c r="A204" s="7">
        <v>201</v>
      </c>
      <c r="B204" s="7">
        <f t="shared" si="7"/>
        <v>201</v>
      </c>
      <c r="C204" s="84" t="s">
        <v>127</v>
      </c>
      <c r="D204" s="8">
        <v>21534</v>
      </c>
      <c r="E204" s="78">
        <v>4229.35</v>
      </c>
      <c r="F204" s="78">
        <v>4531.55</v>
      </c>
      <c r="G204" s="78">
        <v>3714.96</v>
      </c>
      <c r="H204" s="78">
        <v>4557.83</v>
      </c>
      <c r="I204" s="20">
        <v>4383.3</v>
      </c>
      <c r="J204" s="20">
        <v>4592.74</v>
      </c>
      <c r="K204" s="78">
        <v>4429.51</v>
      </c>
      <c r="L204" s="78">
        <v>2596.12</v>
      </c>
      <c r="M204" s="78">
        <v>4274.66</v>
      </c>
      <c r="N204" s="78">
        <v>4354.45</v>
      </c>
      <c r="O204" s="78">
        <v>4438.41</v>
      </c>
      <c r="P204" s="78">
        <v>4667.41</v>
      </c>
      <c r="Q204" s="1">
        <f t="shared" si="6"/>
        <v>50770.29000000001</v>
      </c>
    </row>
    <row r="205" spans="1:17" ht="15.75">
      <c r="A205" s="7">
        <v>202</v>
      </c>
      <c r="B205" s="7">
        <f t="shared" si="7"/>
        <v>202</v>
      </c>
      <c r="C205" s="84" t="s">
        <v>128</v>
      </c>
      <c r="D205" s="8">
        <v>21535</v>
      </c>
      <c r="E205" s="78">
        <v>2862.61</v>
      </c>
      <c r="F205" s="78">
        <v>1611.09</v>
      </c>
      <c r="G205" s="78">
        <v>2917.28</v>
      </c>
      <c r="H205" s="78">
        <v>2992.74</v>
      </c>
      <c r="I205" s="20">
        <v>2925.69</v>
      </c>
      <c r="J205" s="20">
        <v>2145.5</v>
      </c>
      <c r="K205" s="78">
        <v>6420.89</v>
      </c>
      <c r="L205" s="78">
        <v>3247.24</v>
      </c>
      <c r="M205" s="78">
        <v>3680.45</v>
      </c>
      <c r="N205" s="78">
        <v>2960.8599999999997</v>
      </c>
      <c r="O205" s="78">
        <v>3450.3</v>
      </c>
      <c r="P205" s="78">
        <v>3712.59</v>
      </c>
      <c r="Q205" s="1">
        <f t="shared" si="6"/>
        <v>38927.240000000005</v>
      </c>
    </row>
    <row r="206" spans="1:17" ht="15.75">
      <c r="A206" s="7">
        <v>203</v>
      </c>
      <c r="B206" s="7">
        <f t="shared" si="7"/>
        <v>203</v>
      </c>
      <c r="C206" s="84" t="s">
        <v>129</v>
      </c>
      <c r="D206" s="8">
        <v>21536</v>
      </c>
      <c r="E206" s="78">
        <v>3788.76</v>
      </c>
      <c r="F206" s="78">
        <v>3999.06</v>
      </c>
      <c r="G206" s="78">
        <v>3636.29</v>
      </c>
      <c r="H206" s="78">
        <v>3741.45</v>
      </c>
      <c r="I206" s="78">
        <v>3441.76</v>
      </c>
      <c r="J206" s="20">
        <v>4441.74</v>
      </c>
      <c r="K206" s="78">
        <v>3611.79</v>
      </c>
      <c r="L206" s="7">
        <v>3979.05</v>
      </c>
      <c r="M206" s="78">
        <v>4000.33</v>
      </c>
      <c r="N206" s="78">
        <v>2640.9700000000003</v>
      </c>
      <c r="O206" s="7">
        <v>4975.73</v>
      </c>
      <c r="P206" s="80">
        <v>2799.63</v>
      </c>
      <c r="Q206" s="1">
        <f t="shared" si="6"/>
        <v>45056.55999999999</v>
      </c>
    </row>
    <row r="207" spans="1:17" ht="15.75">
      <c r="A207" s="7">
        <v>204</v>
      </c>
      <c r="B207" s="7">
        <f t="shared" si="7"/>
        <v>204</v>
      </c>
      <c r="C207" s="84" t="s">
        <v>130</v>
      </c>
      <c r="D207" s="8">
        <v>21537</v>
      </c>
      <c r="E207" s="78">
        <v>4164.56</v>
      </c>
      <c r="F207" s="78">
        <v>3147.77</v>
      </c>
      <c r="G207" s="78">
        <v>3646.18</v>
      </c>
      <c r="H207" s="78">
        <v>3599.28</v>
      </c>
      <c r="I207" s="20">
        <v>2947.88</v>
      </c>
      <c r="J207" s="20">
        <v>3731.9799999999996</v>
      </c>
      <c r="K207" s="78">
        <v>3964.4700000000003</v>
      </c>
      <c r="L207" s="78">
        <v>3933.95</v>
      </c>
      <c r="M207" s="78">
        <v>4726.16</v>
      </c>
      <c r="N207" s="78">
        <v>4519.84</v>
      </c>
      <c r="O207" s="78">
        <v>2590.8</v>
      </c>
      <c r="P207" s="78">
        <v>3817.34</v>
      </c>
      <c r="Q207" s="1">
        <f t="shared" si="6"/>
        <v>44790.21000000001</v>
      </c>
    </row>
    <row r="208" spans="1:17" ht="15.75">
      <c r="A208" s="7">
        <v>205</v>
      </c>
      <c r="B208" s="7">
        <f t="shared" si="7"/>
        <v>205</v>
      </c>
      <c r="C208" s="84" t="s">
        <v>131</v>
      </c>
      <c r="D208" s="8">
        <v>21538</v>
      </c>
      <c r="E208" s="78">
        <v>4981.38</v>
      </c>
      <c r="F208" s="78">
        <v>5110.92</v>
      </c>
      <c r="G208" s="78">
        <v>5044.47</v>
      </c>
      <c r="H208" s="78">
        <v>5612.5</v>
      </c>
      <c r="I208" s="78">
        <v>5309.66</v>
      </c>
      <c r="J208" s="20">
        <v>6908.57</v>
      </c>
      <c r="K208" s="78">
        <v>6812.98</v>
      </c>
      <c r="L208" s="7">
        <v>5552.360000000001</v>
      </c>
      <c r="M208" s="78">
        <v>4837.870000000001</v>
      </c>
      <c r="N208" s="78">
        <v>5434.400000000001</v>
      </c>
      <c r="O208" s="7">
        <v>5704.33</v>
      </c>
      <c r="P208" s="80">
        <v>5305.33</v>
      </c>
      <c r="Q208" s="1">
        <f t="shared" si="6"/>
        <v>66614.77</v>
      </c>
    </row>
    <row r="209" spans="1:17" ht="15.75">
      <c r="A209" s="7">
        <v>206</v>
      </c>
      <c r="B209" s="7">
        <f t="shared" si="7"/>
        <v>206</v>
      </c>
      <c r="C209" s="84" t="s">
        <v>132</v>
      </c>
      <c r="D209" s="8">
        <v>21539</v>
      </c>
      <c r="E209" s="78">
        <v>4775.28</v>
      </c>
      <c r="F209" s="78">
        <v>4379.49</v>
      </c>
      <c r="G209" s="78">
        <v>4284.65</v>
      </c>
      <c r="H209" s="78">
        <v>5668.42</v>
      </c>
      <c r="I209" s="20">
        <v>2930.37</v>
      </c>
      <c r="J209" s="20">
        <v>6099.15</v>
      </c>
      <c r="K209" s="78">
        <v>5479.07</v>
      </c>
      <c r="L209" s="78">
        <v>4676.67</v>
      </c>
      <c r="M209" s="78">
        <v>5356.4400000000005</v>
      </c>
      <c r="N209" s="78">
        <v>4642.65</v>
      </c>
      <c r="O209" s="78">
        <v>4093.1099999999997</v>
      </c>
      <c r="P209" s="78">
        <v>4696.780000000001</v>
      </c>
      <c r="Q209" s="1">
        <f t="shared" si="6"/>
        <v>57082.08</v>
      </c>
    </row>
    <row r="210" spans="1:17" ht="15.75">
      <c r="A210" s="7">
        <v>207</v>
      </c>
      <c r="B210" s="7">
        <f t="shared" si="7"/>
        <v>207</v>
      </c>
      <c r="C210" s="84" t="s">
        <v>133</v>
      </c>
      <c r="D210" s="8">
        <v>21540</v>
      </c>
      <c r="E210" s="78">
        <v>12109.29</v>
      </c>
      <c r="F210" s="78">
        <v>11622.64</v>
      </c>
      <c r="G210" s="78">
        <v>11222.02</v>
      </c>
      <c r="H210" s="78">
        <v>11639.05</v>
      </c>
      <c r="I210" s="78">
        <v>11681.310000000001</v>
      </c>
      <c r="J210" s="20">
        <v>11120.880000000001</v>
      </c>
      <c r="K210" s="78">
        <v>12878.099999999999</v>
      </c>
      <c r="L210" s="7">
        <v>13424.81</v>
      </c>
      <c r="M210" s="78">
        <v>12096.779999999999</v>
      </c>
      <c r="N210" s="78">
        <v>11890.68</v>
      </c>
      <c r="O210" s="7">
        <v>9684.99</v>
      </c>
      <c r="P210" s="80">
        <v>11020.8</v>
      </c>
      <c r="Q210" s="1">
        <f t="shared" si="6"/>
        <v>140391.35</v>
      </c>
    </row>
    <row r="211" spans="1:17" ht="15.75">
      <c r="A211" s="7">
        <v>208</v>
      </c>
      <c r="B211" s="7">
        <f t="shared" si="7"/>
        <v>208</v>
      </c>
      <c r="C211" s="84" t="s">
        <v>134</v>
      </c>
      <c r="D211" s="8">
        <v>21541</v>
      </c>
      <c r="E211" s="78">
        <v>10411.55</v>
      </c>
      <c r="F211" s="78">
        <v>9088.13</v>
      </c>
      <c r="G211" s="78">
        <v>8431.14</v>
      </c>
      <c r="H211" s="78">
        <v>9948.87</v>
      </c>
      <c r="I211" s="78">
        <v>10178.33</v>
      </c>
      <c r="J211" s="20">
        <v>10183.99</v>
      </c>
      <c r="K211" s="78">
        <v>11429.02</v>
      </c>
      <c r="L211" s="7">
        <v>11299.73</v>
      </c>
      <c r="M211" s="78">
        <v>11739.630000000001</v>
      </c>
      <c r="N211" s="78">
        <v>9535.130000000001</v>
      </c>
      <c r="O211" s="7">
        <v>9464.35</v>
      </c>
      <c r="P211" s="80">
        <v>8953.6</v>
      </c>
      <c r="Q211" s="1">
        <f t="shared" si="6"/>
        <v>120663.47000000002</v>
      </c>
    </row>
    <row r="212" spans="1:17" ht="15.75">
      <c r="A212" s="7">
        <v>209</v>
      </c>
      <c r="B212" s="7">
        <f t="shared" si="7"/>
        <v>209</v>
      </c>
      <c r="C212" s="84" t="s">
        <v>135</v>
      </c>
      <c r="D212" s="8">
        <v>21542</v>
      </c>
      <c r="E212" s="78">
        <v>10010.07</v>
      </c>
      <c r="F212" s="78">
        <v>7992.46</v>
      </c>
      <c r="G212" s="78">
        <v>9505.14</v>
      </c>
      <c r="H212" s="78">
        <v>9015.14</v>
      </c>
      <c r="I212" s="78">
        <v>10382.09</v>
      </c>
      <c r="J212" s="20">
        <v>12724.84</v>
      </c>
      <c r="K212" s="78">
        <v>10737.93</v>
      </c>
      <c r="L212" s="7">
        <v>9687.619999999999</v>
      </c>
      <c r="M212" s="78">
        <v>14601.3</v>
      </c>
      <c r="N212" s="78">
        <v>11090.83</v>
      </c>
      <c r="O212" s="7">
        <v>9207.12</v>
      </c>
      <c r="P212" s="80">
        <v>11265.69</v>
      </c>
      <c r="Q212" s="1">
        <f t="shared" si="6"/>
        <v>126220.22999999998</v>
      </c>
    </row>
    <row r="213" spans="1:17" ht="15.75">
      <c r="A213" s="7">
        <v>210</v>
      </c>
      <c r="B213" s="7">
        <f t="shared" si="7"/>
        <v>210</v>
      </c>
      <c r="C213" s="84" t="s">
        <v>136</v>
      </c>
      <c r="D213" s="8">
        <v>21528</v>
      </c>
      <c r="E213" s="78">
        <v>4991.06</v>
      </c>
      <c r="F213" s="78">
        <v>5421.12</v>
      </c>
      <c r="G213" s="78">
        <v>5406.19</v>
      </c>
      <c r="H213" s="78">
        <v>5841.08</v>
      </c>
      <c r="I213" s="78">
        <v>6787.23</v>
      </c>
      <c r="J213" s="20">
        <v>570.77</v>
      </c>
      <c r="K213" s="78">
        <v>6576.57</v>
      </c>
      <c r="L213" s="7">
        <v>5743.2</v>
      </c>
      <c r="M213" s="78">
        <v>5903.469999999999</v>
      </c>
      <c r="N213" s="78">
        <v>4690.110000000001</v>
      </c>
      <c r="O213" s="7">
        <v>4719.23</v>
      </c>
      <c r="P213" s="80">
        <v>5028.91</v>
      </c>
      <c r="Q213" s="1">
        <f t="shared" si="6"/>
        <v>61678.94</v>
      </c>
    </row>
    <row r="214" spans="1:17" ht="15.75">
      <c r="A214" s="7">
        <v>211</v>
      </c>
      <c r="B214" s="7">
        <f t="shared" si="7"/>
        <v>211</v>
      </c>
      <c r="C214" s="84" t="s">
        <v>137</v>
      </c>
      <c r="D214" s="8">
        <v>21529</v>
      </c>
      <c r="E214" s="78">
        <v>5022.4</v>
      </c>
      <c r="F214" s="78">
        <v>4676.66</v>
      </c>
      <c r="G214" s="78">
        <v>4203.47</v>
      </c>
      <c r="H214" s="78">
        <v>5134.69</v>
      </c>
      <c r="I214" s="20">
        <v>4938.04</v>
      </c>
      <c r="J214" s="20">
        <v>5825.52</v>
      </c>
      <c r="K214" s="78">
        <v>5331.76</v>
      </c>
      <c r="L214" s="78">
        <v>4419.5199999999995</v>
      </c>
      <c r="M214" s="78">
        <v>5248.19</v>
      </c>
      <c r="N214" s="78">
        <v>5431.4</v>
      </c>
      <c r="O214" s="78">
        <v>5718.6900000000005</v>
      </c>
      <c r="P214" s="78">
        <v>5316.63</v>
      </c>
      <c r="Q214" s="1">
        <f t="shared" si="6"/>
        <v>61266.97</v>
      </c>
    </row>
    <row r="215" spans="1:17" ht="15.75">
      <c r="A215" s="7">
        <v>212</v>
      </c>
      <c r="B215" s="7">
        <f t="shared" si="7"/>
        <v>212</v>
      </c>
      <c r="C215" s="84" t="s">
        <v>138</v>
      </c>
      <c r="D215" s="8">
        <v>21367</v>
      </c>
      <c r="E215" s="78"/>
      <c r="F215" s="78"/>
      <c r="G215" s="78"/>
      <c r="H215" s="78"/>
      <c r="I215" s="20"/>
      <c r="J215" s="20"/>
      <c r="K215" s="78"/>
      <c r="L215" s="78"/>
      <c r="M215" s="78"/>
      <c r="N215" s="78"/>
      <c r="O215" s="78"/>
      <c r="P215" s="78"/>
      <c r="Q215" s="1">
        <f t="shared" si="6"/>
        <v>0</v>
      </c>
    </row>
    <row r="216" spans="1:17" ht="15.75">
      <c r="A216" s="7">
        <v>213</v>
      </c>
      <c r="B216" s="7">
        <f t="shared" si="7"/>
        <v>213</v>
      </c>
      <c r="C216" s="84" t="s">
        <v>140</v>
      </c>
      <c r="D216" s="8">
        <v>21371</v>
      </c>
      <c r="E216" s="78"/>
      <c r="F216" s="78"/>
      <c r="G216" s="78"/>
      <c r="H216" s="78"/>
      <c r="I216" s="20"/>
      <c r="J216" s="20"/>
      <c r="K216" s="78"/>
      <c r="L216" s="78"/>
      <c r="M216" s="78"/>
      <c r="N216" s="78"/>
      <c r="O216" s="78"/>
      <c r="P216" s="78"/>
      <c r="Q216" s="1">
        <f t="shared" si="6"/>
        <v>0</v>
      </c>
    </row>
    <row r="217" spans="1:17" ht="15.75">
      <c r="A217" s="7">
        <v>214</v>
      </c>
      <c r="B217" s="7">
        <f t="shared" si="7"/>
        <v>214</v>
      </c>
      <c r="C217" s="84" t="s">
        <v>141</v>
      </c>
      <c r="D217" s="8"/>
      <c r="E217" s="78"/>
      <c r="F217" s="78"/>
      <c r="G217" s="78"/>
      <c r="H217" s="78"/>
      <c r="I217" s="20"/>
      <c r="J217" s="20"/>
      <c r="K217" s="78"/>
      <c r="L217" s="78"/>
      <c r="M217" s="78"/>
      <c r="N217" s="78"/>
      <c r="O217" s="78"/>
      <c r="P217" s="78"/>
      <c r="Q217" s="1">
        <f t="shared" si="6"/>
        <v>0</v>
      </c>
    </row>
    <row r="218" spans="1:17" ht="15.75">
      <c r="A218" s="7">
        <v>215</v>
      </c>
      <c r="B218" s="7">
        <f t="shared" si="7"/>
        <v>215</v>
      </c>
      <c r="C218" s="84" t="s">
        <v>142</v>
      </c>
      <c r="D218" s="8"/>
      <c r="E218" s="78"/>
      <c r="F218" s="80"/>
      <c r="G218" s="80"/>
      <c r="H218" s="80"/>
      <c r="I218" s="78"/>
      <c r="J218" s="20"/>
      <c r="L218" s="7"/>
      <c r="M218" s="78"/>
      <c r="N218" s="8"/>
      <c r="P218" s="78"/>
      <c r="Q218" s="1">
        <f t="shared" si="6"/>
        <v>0</v>
      </c>
    </row>
    <row r="219" spans="1:17" ht="15.75">
      <c r="A219" s="7">
        <v>216</v>
      </c>
      <c r="B219" s="7">
        <f t="shared" si="7"/>
        <v>216</v>
      </c>
      <c r="C219" s="84" t="s">
        <v>144</v>
      </c>
      <c r="D219" s="8"/>
      <c r="E219" s="78"/>
      <c r="F219" s="78"/>
      <c r="G219" s="78"/>
      <c r="H219" s="78"/>
      <c r="I219" s="20"/>
      <c r="J219" s="20"/>
      <c r="K219" s="78"/>
      <c r="L219" s="78"/>
      <c r="M219" s="78"/>
      <c r="N219" s="78"/>
      <c r="O219" s="78"/>
      <c r="P219" s="78"/>
      <c r="Q219" s="1">
        <f t="shared" si="6"/>
        <v>0</v>
      </c>
    </row>
    <row r="220" spans="1:17" ht="15.75">
      <c r="A220" s="7">
        <v>217</v>
      </c>
      <c r="B220" s="7">
        <f t="shared" si="7"/>
        <v>217</v>
      </c>
      <c r="C220" s="84" t="s">
        <v>889</v>
      </c>
      <c r="D220" s="8"/>
      <c r="E220" s="78">
        <v>353.3</v>
      </c>
      <c r="F220" s="78">
        <v>353.3</v>
      </c>
      <c r="G220" s="78">
        <v>353.3</v>
      </c>
      <c r="H220" s="78">
        <v>353.3</v>
      </c>
      <c r="I220" s="20">
        <v>353.3</v>
      </c>
      <c r="J220" s="20">
        <v>353.3</v>
      </c>
      <c r="K220" s="78">
        <v>388.58</v>
      </c>
      <c r="L220" s="78">
        <v>388.58</v>
      </c>
      <c r="M220" s="78">
        <v>388.58</v>
      </c>
      <c r="N220" s="78">
        <v>335.84</v>
      </c>
      <c r="O220" s="78">
        <v>335.84</v>
      </c>
      <c r="P220" s="78">
        <v>335.84</v>
      </c>
      <c r="Q220" s="1">
        <f t="shared" si="6"/>
        <v>4293.06</v>
      </c>
    </row>
    <row r="221" spans="1:17" ht="15.75">
      <c r="A221" s="7">
        <v>218</v>
      </c>
      <c r="B221" s="7">
        <f t="shared" si="7"/>
        <v>218</v>
      </c>
      <c r="C221" s="84" t="s">
        <v>573</v>
      </c>
      <c r="D221" s="8"/>
      <c r="E221" s="78"/>
      <c r="F221" s="80"/>
      <c r="G221" s="80"/>
      <c r="H221" s="80"/>
      <c r="I221" s="78"/>
      <c r="J221" s="20"/>
      <c r="L221" s="7"/>
      <c r="M221" s="78"/>
      <c r="N221" s="8"/>
      <c r="P221" s="78"/>
      <c r="Q221" s="1">
        <f t="shared" si="6"/>
        <v>0</v>
      </c>
    </row>
    <row r="222" spans="1:17" ht="15.75">
      <c r="A222" s="7">
        <v>219</v>
      </c>
      <c r="B222" s="7">
        <f t="shared" si="7"/>
        <v>219</v>
      </c>
      <c r="C222" s="84" t="s">
        <v>146</v>
      </c>
      <c r="D222" s="8">
        <v>12219</v>
      </c>
      <c r="E222" s="78"/>
      <c r="F222" s="78"/>
      <c r="G222" s="78"/>
      <c r="H222" s="78"/>
      <c r="I222" s="20"/>
      <c r="J222" s="20"/>
      <c r="K222" s="78"/>
      <c r="L222" s="78"/>
      <c r="M222" s="78"/>
      <c r="N222" s="78"/>
      <c r="O222" s="78"/>
      <c r="P222" s="78"/>
      <c r="Q222" s="1">
        <f t="shared" si="6"/>
        <v>0</v>
      </c>
    </row>
    <row r="223" spans="1:17" ht="15.75">
      <c r="A223" s="7">
        <v>220</v>
      </c>
      <c r="B223" s="7">
        <f t="shared" si="7"/>
        <v>220</v>
      </c>
      <c r="C223" s="84" t="s">
        <v>863</v>
      </c>
      <c r="D223" s="8"/>
      <c r="E223" s="78"/>
      <c r="F223" s="78"/>
      <c r="G223" s="78"/>
      <c r="H223" s="78"/>
      <c r="I223" s="20"/>
      <c r="J223" s="20"/>
      <c r="K223" s="78"/>
      <c r="L223" s="78"/>
      <c r="M223" s="78"/>
      <c r="N223" s="78"/>
      <c r="O223" s="78"/>
      <c r="P223" s="78"/>
      <c r="Q223" s="1">
        <f t="shared" si="6"/>
        <v>0</v>
      </c>
    </row>
    <row r="224" spans="1:17" ht="15.75">
      <c r="A224" s="7">
        <v>221</v>
      </c>
      <c r="B224" s="7">
        <f t="shared" si="7"/>
        <v>221</v>
      </c>
      <c r="C224" s="84" t="s">
        <v>147</v>
      </c>
      <c r="D224" s="8">
        <v>21657</v>
      </c>
      <c r="E224" s="78"/>
      <c r="F224" s="78"/>
      <c r="G224" s="78"/>
      <c r="H224" s="78"/>
      <c r="I224" s="20"/>
      <c r="J224" s="20"/>
      <c r="K224" s="78"/>
      <c r="L224" s="78"/>
      <c r="M224" s="78"/>
      <c r="N224" s="78"/>
      <c r="O224" s="78"/>
      <c r="P224" s="78"/>
      <c r="Q224" s="1">
        <f t="shared" si="6"/>
        <v>0</v>
      </c>
    </row>
    <row r="225" spans="1:17" ht="15.75">
      <c r="A225" s="7">
        <v>222</v>
      </c>
      <c r="B225" s="7">
        <f t="shared" si="7"/>
        <v>222</v>
      </c>
      <c r="C225" s="84" t="s">
        <v>890</v>
      </c>
      <c r="D225" s="8"/>
      <c r="E225" s="78">
        <v>0</v>
      </c>
      <c r="F225" s="78">
        <v>4493.5</v>
      </c>
      <c r="G225" s="78">
        <v>4973.82</v>
      </c>
      <c r="H225" s="78">
        <v>2248.11</v>
      </c>
      <c r="I225" s="20">
        <v>2617.82</v>
      </c>
      <c r="J225" s="20">
        <v>3190.68</v>
      </c>
      <c r="K225" s="78">
        <v>3503.33</v>
      </c>
      <c r="L225" s="78">
        <v>3766.98</v>
      </c>
      <c r="M225" s="78">
        <v>3213.48</v>
      </c>
      <c r="N225" s="78">
        <v>2697.87</v>
      </c>
      <c r="O225" s="78">
        <v>2340.06</v>
      </c>
      <c r="P225" s="78">
        <v>2489.48</v>
      </c>
      <c r="Q225" s="1">
        <f t="shared" si="6"/>
        <v>35535.130000000005</v>
      </c>
    </row>
    <row r="226" spans="1:17" ht="15.75">
      <c r="A226" s="7">
        <v>223</v>
      </c>
      <c r="B226" s="7">
        <f t="shared" si="7"/>
        <v>223</v>
      </c>
      <c r="C226" s="84" t="s">
        <v>148</v>
      </c>
      <c r="D226" s="8"/>
      <c r="E226" s="78"/>
      <c r="F226" s="78"/>
      <c r="G226" s="78"/>
      <c r="H226" s="78"/>
      <c r="I226" s="20"/>
      <c r="J226" s="20"/>
      <c r="K226" s="78"/>
      <c r="L226" s="78"/>
      <c r="M226" s="78"/>
      <c r="N226" s="78"/>
      <c r="O226" s="78"/>
      <c r="P226" s="78"/>
      <c r="Q226" s="1">
        <f t="shared" si="6"/>
        <v>0</v>
      </c>
    </row>
    <row r="227" spans="1:17" ht="15.75">
      <c r="A227" s="7">
        <v>224</v>
      </c>
      <c r="B227" s="7">
        <f t="shared" si="7"/>
        <v>224</v>
      </c>
      <c r="C227" s="84" t="s">
        <v>149</v>
      </c>
      <c r="D227" s="8"/>
      <c r="E227" s="78"/>
      <c r="F227" s="78"/>
      <c r="G227" s="78"/>
      <c r="H227" s="78"/>
      <c r="I227" s="20"/>
      <c r="J227" s="20"/>
      <c r="K227" s="78"/>
      <c r="L227" s="78"/>
      <c r="M227" s="78"/>
      <c r="N227" s="78"/>
      <c r="O227" s="78"/>
      <c r="P227" s="78"/>
      <c r="Q227" s="1">
        <f t="shared" si="6"/>
        <v>0</v>
      </c>
    </row>
    <row r="228" spans="1:17" ht="15.75">
      <c r="A228" s="7">
        <v>225</v>
      </c>
      <c r="B228" s="7">
        <f t="shared" si="7"/>
        <v>225</v>
      </c>
      <c r="C228" s="84" t="s">
        <v>150</v>
      </c>
      <c r="D228" s="8"/>
      <c r="E228" s="78"/>
      <c r="F228" s="78"/>
      <c r="G228" s="78"/>
      <c r="H228" s="78"/>
      <c r="I228" s="20"/>
      <c r="J228" s="20"/>
      <c r="K228" s="78"/>
      <c r="L228" s="78"/>
      <c r="M228" s="78"/>
      <c r="N228" s="78"/>
      <c r="O228" s="78"/>
      <c r="P228" s="78"/>
      <c r="Q228" s="1">
        <f t="shared" si="6"/>
        <v>0</v>
      </c>
    </row>
    <row r="229" spans="1:17" ht="15.75">
      <c r="A229" s="7">
        <v>226</v>
      </c>
      <c r="B229" s="7">
        <f t="shared" si="7"/>
        <v>226</v>
      </c>
      <c r="C229" s="84" t="s">
        <v>864</v>
      </c>
      <c r="D229" s="8"/>
      <c r="E229" s="78"/>
      <c r="F229" s="78"/>
      <c r="G229" s="78"/>
      <c r="H229" s="78"/>
      <c r="I229" s="20"/>
      <c r="J229" s="20"/>
      <c r="K229" s="78"/>
      <c r="L229" s="78"/>
      <c r="M229" s="78"/>
      <c r="N229" s="78"/>
      <c r="O229" s="78"/>
      <c r="P229" s="78"/>
      <c r="Q229" s="1">
        <f t="shared" si="6"/>
        <v>0</v>
      </c>
    </row>
    <row r="230" spans="1:17" ht="15.75">
      <c r="A230" s="7">
        <v>227</v>
      </c>
      <c r="B230" s="7">
        <f t="shared" si="7"/>
        <v>227</v>
      </c>
      <c r="C230" s="84" t="s">
        <v>151</v>
      </c>
      <c r="D230" s="8"/>
      <c r="E230" s="78"/>
      <c r="F230" s="78"/>
      <c r="G230" s="78"/>
      <c r="H230" s="78"/>
      <c r="I230" s="20"/>
      <c r="J230" s="20"/>
      <c r="K230" s="78"/>
      <c r="L230" s="78"/>
      <c r="M230" s="78"/>
      <c r="N230" s="78"/>
      <c r="O230" s="78"/>
      <c r="P230" s="78"/>
      <c r="Q230" s="1">
        <f t="shared" si="6"/>
        <v>0</v>
      </c>
    </row>
    <row r="231" spans="1:17" ht="15.75">
      <c r="A231" s="7">
        <v>228</v>
      </c>
      <c r="B231" s="7">
        <f t="shared" si="7"/>
        <v>228</v>
      </c>
      <c r="C231" s="84" t="s">
        <v>152</v>
      </c>
      <c r="D231" s="8">
        <v>21215</v>
      </c>
      <c r="E231" s="78"/>
      <c r="F231" s="78"/>
      <c r="G231" s="78"/>
      <c r="H231" s="78"/>
      <c r="I231" s="20"/>
      <c r="J231" s="20"/>
      <c r="K231" s="78"/>
      <c r="L231" s="78"/>
      <c r="M231" s="78"/>
      <c r="N231" s="78"/>
      <c r="O231" s="78"/>
      <c r="P231" s="78"/>
      <c r="Q231" s="1">
        <f t="shared" si="6"/>
        <v>0</v>
      </c>
    </row>
    <row r="232" spans="1:17" ht="15.75">
      <c r="A232" s="7">
        <v>229</v>
      </c>
      <c r="B232" s="7">
        <f t="shared" si="7"/>
        <v>229</v>
      </c>
      <c r="C232" s="84" t="s">
        <v>459</v>
      </c>
      <c r="D232" s="8"/>
      <c r="E232" s="78"/>
      <c r="F232" s="78"/>
      <c r="G232" s="78"/>
      <c r="H232" s="78"/>
      <c r="I232" s="20"/>
      <c r="J232" s="20"/>
      <c r="K232" s="78"/>
      <c r="L232" s="78"/>
      <c r="M232" s="78"/>
      <c r="N232" s="78"/>
      <c r="O232" s="78"/>
      <c r="P232" s="78"/>
      <c r="Q232" s="1">
        <f t="shared" si="6"/>
        <v>0</v>
      </c>
    </row>
    <row r="233" spans="1:17" ht="15.75">
      <c r="A233" s="7">
        <v>230</v>
      </c>
      <c r="B233" s="7">
        <f t="shared" si="7"/>
        <v>230</v>
      </c>
      <c r="C233" s="84" t="s">
        <v>153</v>
      </c>
      <c r="D233" s="8">
        <v>21223</v>
      </c>
      <c r="E233" s="78"/>
      <c r="F233" s="78"/>
      <c r="G233" s="78"/>
      <c r="H233" s="78"/>
      <c r="I233" s="78"/>
      <c r="J233" s="20"/>
      <c r="K233" s="78"/>
      <c r="L233" s="7"/>
      <c r="M233" s="78"/>
      <c r="N233" s="78"/>
      <c r="O233" s="7"/>
      <c r="P233" s="78"/>
      <c r="Q233" s="1">
        <f t="shared" si="6"/>
        <v>0</v>
      </c>
    </row>
    <row r="234" spans="1:17" ht="15.75">
      <c r="A234" s="7">
        <v>231</v>
      </c>
      <c r="B234" s="7">
        <f t="shared" si="7"/>
        <v>231</v>
      </c>
      <c r="C234" s="84" t="s">
        <v>460</v>
      </c>
      <c r="D234" s="9"/>
      <c r="E234" s="78"/>
      <c r="F234" s="80"/>
      <c r="G234" s="80"/>
      <c r="H234" s="80"/>
      <c r="I234" s="78"/>
      <c r="J234" s="20"/>
      <c r="K234" s="78"/>
      <c r="L234" s="7"/>
      <c r="M234" s="78"/>
      <c r="N234" s="8"/>
      <c r="O234" s="8"/>
      <c r="P234" s="80"/>
      <c r="Q234" s="1">
        <f t="shared" si="6"/>
        <v>0</v>
      </c>
    </row>
    <row r="235" spans="1:17" ht="15.75">
      <c r="A235" s="7">
        <v>232</v>
      </c>
      <c r="B235" s="7">
        <f t="shared" si="7"/>
        <v>232</v>
      </c>
      <c r="C235" s="84" t="s">
        <v>154</v>
      </c>
      <c r="D235" s="8">
        <v>21643</v>
      </c>
      <c r="E235" s="78"/>
      <c r="F235" s="80"/>
      <c r="G235" s="80"/>
      <c r="H235" s="80"/>
      <c r="I235" s="78"/>
      <c r="J235" s="20"/>
      <c r="K235" s="78"/>
      <c r="L235" s="7"/>
      <c r="M235" s="78"/>
      <c r="N235" s="8"/>
      <c r="O235" s="8"/>
      <c r="P235" s="80"/>
      <c r="Q235" s="1">
        <f t="shared" si="6"/>
        <v>0</v>
      </c>
    </row>
    <row r="236" spans="1:17" ht="15.75">
      <c r="A236" s="7">
        <v>233</v>
      </c>
      <c r="B236" s="7">
        <f t="shared" si="7"/>
        <v>233</v>
      </c>
      <c r="C236" s="84" t="s">
        <v>891</v>
      </c>
      <c r="D236" s="8"/>
      <c r="E236" s="78"/>
      <c r="F236" s="80"/>
      <c r="G236" s="80"/>
      <c r="H236" s="80"/>
      <c r="I236" s="78"/>
      <c r="J236" s="20"/>
      <c r="K236" s="78"/>
      <c r="L236" s="7"/>
      <c r="M236" s="78"/>
      <c r="N236" s="8"/>
      <c r="O236" s="8"/>
      <c r="P236" s="80"/>
      <c r="Q236" s="1">
        <f t="shared" si="6"/>
        <v>0</v>
      </c>
    </row>
    <row r="237" spans="1:17" ht="15.75">
      <c r="A237" s="7">
        <v>234</v>
      </c>
      <c r="B237" s="7">
        <f t="shared" si="7"/>
        <v>234</v>
      </c>
      <c r="C237" s="84" t="s">
        <v>155</v>
      </c>
      <c r="D237" s="8">
        <v>21230</v>
      </c>
      <c r="E237" s="78"/>
      <c r="F237" s="80"/>
      <c r="G237" s="80"/>
      <c r="H237" s="80"/>
      <c r="I237" s="78"/>
      <c r="J237" s="20"/>
      <c r="K237" s="78"/>
      <c r="L237" s="7"/>
      <c r="M237" s="78"/>
      <c r="N237" s="8"/>
      <c r="O237" s="8"/>
      <c r="P237" s="80"/>
      <c r="Q237" s="1">
        <f t="shared" si="6"/>
        <v>0</v>
      </c>
    </row>
    <row r="238" spans="1:17" ht="15.75">
      <c r="A238" s="7">
        <v>235</v>
      </c>
      <c r="B238" s="7">
        <f t="shared" si="7"/>
        <v>235</v>
      </c>
      <c r="C238" s="84" t="s">
        <v>156</v>
      </c>
      <c r="D238" s="8"/>
      <c r="E238" s="78"/>
      <c r="F238" s="80"/>
      <c r="G238" s="80"/>
      <c r="H238" s="80"/>
      <c r="I238" s="78"/>
      <c r="J238" s="20"/>
      <c r="K238" s="78"/>
      <c r="L238" s="7"/>
      <c r="M238" s="78"/>
      <c r="N238" s="8"/>
      <c r="O238" s="8"/>
      <c r="P238" s="80"/>
      <c r="Q238" s="1">
        <f t="shared" si="6"/>
        <v>0</v>
      </c>
    </row>
    <row r="239" spans="1:17" ht="15.75">
      <c r="A239" s="7">
        <v>236</v>
      </c>
      <c r="B239" s="7">
        <f t="shared" si="7"/>
        <v>236</v>
      </c>
      <c r="C239" s="84" t="s">
        <v>158</v>
      </c>
      <c r="D239" s="8"/>
      <c r="E239" s="78"/>
      <c r="F239" s="80"/>
      <c r="G239" s="80"/>
      <c r="H239" s="80"/>
      <c r="I239" s="78"/>
      <c r="J239" s="20"/>
      <c r="K239" s="78"/>
      <c r="L239" s="7"/>
      <c r="M239" s="78"/>
      <c r="N239" s="8"/>
      <c r="O239" s="8"/>
      <c r="P239" s="80"/>
      <c r="Q239" s="1">
        <f t="shared" si="6"/>
        <v>0</v>
      </c>
    </row>
    <row r="240" spans="1:17" ht="15.75">
      <c r="A240" s="7">
        <v>237</v>
      </c>
      <c r="B240" s="7">
        <f t="shared" si="7"/>
        <v>237</v>
      </c>
      <c r="C240" s="84" t="s">
        <v>159</v>
      </c>
      <c r="D240" s="8"/>
      <c r="E240" s="78"/>
      <c r="F240" s="80"/>
      <c r="G240" s="80"/>
      <c r="H240" s="80"/>
      <c r="I240" s="78"/>
      <c r="J240" s="20"/>
      <c r="K240" s="78"/>
      <c r="L240" s="7"/>
      <c r="M240" s="78"/>
      <c r="N240" s="8"/>
      <c r="O240" s="8"/>
      <c r="P240" s="80"/>
      <c r="Q240" s="1">
        <f t="shared" si="6"/>
        <v>0</v>
      </c>
    </row>
    <row r="241" spans="1:17" ht="15.75">
      <c r="A241" s="7">
        <v>238</v>
      </c>
      <c r="B241" s="7">
        <f t="shared" si="7"/>
        <v>238</v>
      </c>
      <c r="C241" s="84" t="s">
        <v>160</v>
      </c>
      <c r="D241" s="8">
        <v>21859</v>
      </c>
      <c r="E241" s="78"/>
      <c r="F241" s="80"/>
      <c r="G241" s="80"/>
      <c r="H241" s="80"/>
      <c r="I241" s="78"/>
      <c r="J241" s="20"/>
      <c r="K241" s="78"/>
      <c r="L241" s="7"/>
      <c r="M241" s="78"/>
      <c r="N241" s="8"/>
      <c r="O241" s="8"/>
      <c r="P241" s="80"/>
      <c r="Q241" s="1">
        <f t="shared" si="6"/>
        <v>0</v>
      </c>
    </row>
    <row r="242" spans="1:17" ht="15.75">
      <c r="A242" s="7">
        <v>239</v>
      </c>
      <c r="B242" s="7">
        <f t="shared" si="7"/>
        <v>239</v>
      </c>
      <c r="C242" s="84" t="s">
        <v>161</v>
      </c>
      <c r="D242" s="8">
        <v>21239</v>
      </c>
      <c r="E242" s="78"/>
      <c r="F242" s="80"/>
      <c r="G242" s="80"/>
      <c r="H242" s="80"/>
      <c r="I242" s="78"/>
      <c r="J242" s="20"/>
      <c r="K242" s="78"/>
      <c r="L242" s="7"/>
      <c r="M242" s="78"/>
      <c r="N242" s="8"/>
      <c r="O242" s="8"/>
      <c r="P242" s="80"/>
      <c r="Q242" s="1">
        <f t="shared" si="6"/>
        <v>0</v>
      </c>
    </row>
    <row r="243" spans="1:17" ht="15.75">
      <c r="A243" s="7">
        <v>240</v>
      </c>
      <c r="B243" s="7">
        <f t="shared" si="7"/>
        <v>240</v>
      </c>
      <c r="C243" s="84" t="s">
        <v>162</v>
      </c>
      <c r="D243" s="8">
        <v>21241</v>
      </c>
      <c r="E243" s="78">
        <v>1943.18</v>
      </c>
      <c r="F243" s="78">
        <v>1943.18</v>
      </c>
      <c r="G243" s="78">
        <v>1943.18</v>
      </c>
      <c r="H243" s="78">
        <v>1943.18</v>
      </c>
      <c r="I243" s="78">
        <v>1943.18</v>
      </c>
      <c r="J243" s="20">
        <v>1943.1799999999998</v>
      </c>
      <c r="K243" s="78">
        <v>2234.37</v>
      </c>
      <c r="L243" s="78">
        <v>2234.37</v>
      </c>
      <c r="M243" s="78">
        <v>2234.37</v>
      </c>
      <c r="N243" s="78">
        <v>1931.13</v>
      </c>
      <c r="O243" s="7">
        <v>1931.13</v>
      </c>
      <c r="P243" s="80">
        <v>1931.13</v>
      </c>
      <c r="Q243" s="1">
        <f t="shared" si="6"/>
        <v>24155.58</v>
      </c>
    </row>
    <row r="244" spans="1:17" ht="15.75">
      <c r="A244" s="7">
        <v>241</v>
      </c>
      <c r="B244" s="7">
        <f t="shared" si="7"/>
        <v>241</v>
      </c>
      <c r="C244" s="84" t="s">
        <v>163</v>
      </c>
      <c r="D244" s="8">
        <v>21242</v>
      </c>
      <c r="E244" s="78"/>
      <c r="F244" s="80"/>
      <c r="G244" s="80"/>
      <c r="H244" s="80"/>
      <c r="I244" s="78"/>
      <c r="J244" s="20"/>
      <c r="K244" s="78"/>
      <c r="L244" s="78"/>
      <c r="M244" s="78"/>
      <c r="N244" s="8"/>
      <c r="O244" s="8"/>
      <c r="P244" s="80"/>
      <c r="Q244" s="1">
        <f t="shared" si="6"/>
        <v>0</v>
      </c>
    </row>
    <row r="245" spans="1:17" ht="15.75">
      <c r="A245" s="7">
        <v>242</v>
      </c>
      <c r="B245" s="7">
        <f t="shared" si="7"/>
        <v>242</v>
      </c>
      <c r="C245" s="84" t="s">
        <v>164</v>
      </c>
      <c r="D245" s="8">
        <v>21232</v>
      </c>
      <c r="E245" s="78">
        <v>1547.39</v>
      </c>
      <c r="F245" s="78">
        <v>1210.91</v>
      </c>
      <c r="G245" s="78">
        <v>1231.94</v>
      </c>
      <c r="H245" s="78">
        <v>1105.26</v>
      </c>
      <c r="I245" s="78">
        <v>992.6200000000001</v>
      </c>
      <c r="J245" s="20">
        <v>1812.79</v>
      </c>
      <c r="K245" s="78">
        <v>1539.07</v>
      </c>
      <c r="L245" s="78">
        <v>1846.58</v>
      </c>
      <c r="M245" s="78">
        <v>1539.07</v>
      </c>
      <c r="N245" s="78">
        <v>933.3</v>
      </c>
      <c r="O245" s="7">
        <v>1400.75</v>
      </c>
      <c r="P245" s="80">
        <v>1929.86</v>
      </c>
      <c r="Q245" s="1">
        <f t="shared" si="6"/>
        <v>17089.539999999997</v>
      </c>
    </row>
    <row r="246" spans="1:17" ht="15.75">
      <c r="A246" s="7">
        <v>243</v>
      </c>
      <c r="B246" s="7">
        <f t="shared" si="7"/>
        <v>243</v>
      </c>
      <c r="C246" s="84" t="s">
        <v>165</v>
      </c>
      <c r="D246" s="8">
        <v>21233</v>
      </c>
      <c r="E246" s="78">
        <v>3148.84</v>
      </c>
      <c r="F246" s="78">
        <v>3008.57</v>
      </c>
      <c r="G246" s="78">
        <v>2966.51</v>
      </c>
      <c r="H246" s="78">
        <v>3008.57</v>
      </c>
      <c r="I246" s="78">
        <v>2659.89</v>
      </c>
      <c r="J246" s="20">
        <v>2891.22</v>
      </c>
      <c r="K246" s="78">
        <v>2988.19</v>
      </c>
      <c r="L246" s="78">
        <v>3027.96</v>
      </c>
      <c r="M246" s="78">
        <v>3011.32</v>
      </c>
      <c r="N246" s="78">
        <v>1886.93</v>
      </c>
      <c r="O246" s="7">
        <v>2018.54</v>
      </c>
      <c r="P246" s="80">
        <v>2056.01</v>
      </c>
      <c r="Q246" s="1">
        <f t="shared" si="6"/>
        <v>32672.549999999996</v>
      </c>
    </row>
    <row r="247" spans="1:17" ht="15.75">
      <c r="A247" s="7">
        <v>244</v>
      </c>
      <c r="B247" s="7">
        <f t="shared" si="7"/>
        <v>244</v>
      </c>
      <c r="C247" s="84" t="s">
        <v>166</v>
      </c>
      <c r="D247" s="8">
        <v>21234</v>
      </c>
      <c r="E247" s="78"/>
      <c r="F247" s="80"/>
      <c r="G247" s="80"/>
      <c r="H247" s="80"/>
      <c r="I247" s="78"/>
      <c r="J247" s="20"/>
      <c r="K247" s="78"/>
      <c r="L247" s="78"/>
      <c r="M247" s="78"/>
      <c r="N247" s="8"/>
      <c r="O247" s="8"/>
      <c r="P247" s="80"/>
      <c r="Q247" s="1">
        <f t="shared" si="6"/>
        <v>0</v>
      </c>
    </row>
    <row r="248" spans="1:17" ht="15.75">
      <c r="A248" s="7">
        <v>245</v>
      </c>
      <c r="B248" s="7">
        <f t="shared" si="7"/>
        <v>245</v>
      </c>
      <c r="C248" s="84" t="s">
        <v>167</v>
      </c>
      <c r="D248" s="8">
        <v>21235</v>
      </c>
      <c r="E248" s="78">
        <v>5921.85</v>
      </c>
      <c r="F248" s="78">
        <v>5031.65</v>
      </c>
      <c r="G248" s="78">
        <v>5063.2</v>
      </c>
      <c r="H248" s="78">
        <v>5102.94</v>
      </c>
      <c r="I248" s="78">
        <v>5018.820000000001</v>
      </c>
      <c r="J248" s="20">
        <v>5161.62</v>
      </c>
      <c r="K248" s="78">
        <v>6369.1</v>
      </c>
      <c r="L248" s="78">
        <v>5839.650000000001</v>
      </c>
      <c r="M248" s="78">
        <v>6164.160000000001</v>
      </c>
      <c r="N248" s="78">
        <v>4223.52</v>
      </c>
      <c r="O248" s="7">
        <v>4001.7</v>
      </c>
      <c r="P248" s="80">
        <v>5719.27</v>
      </c>
      <c r="Q248" s="1">
        <f t="shared" si="6"/>
        <v>63617.48000000001</v>
      </c>
    </row>
    <row r="249" spans="1:17" ht="15.75">
      <c r="A249" s="7">
        <v>246</v>
      </c>
      <c r="B249" s="7">
        <f t="shared" si="7"/>
        <v>246</v>
      </c>
      <c r="C249" s="84" t="s">
        <v>168</v>
      </c>
      <c r="D249" s="8">
        <v>21236</v>
      </c>
      <c r="E249" s="78"/>
      <c r="F249" s="80"/>
      <c r="G249" s="80"/>
      <c r="H249" s="80"/>
      <c r="I249" s="78"/>
      <c r="J249" s="20"/>
      <c r="K249" s="78"/>
      <c r="L249" s="78"/>
      <c r="M249" s="78"/>
      <c r="N249" s="8"/>
      <c r="O249" s="8"/>
      <c r="P249" s="80"/>
      <c r="Q249" s="1">
        <f t="shared" si="6"/>
        <v>0</v>
      </c>
    </row>
    <row r="250" spans="1:17" ht="15.75">
      <c r="A250" s="7">
        <v>247</v>
      </c>
      <c r="B250" s="7">
        <f t="shared" si="7"/>
        <v>247</v>
      </c>
      <c r="C250" s="84" t="s">
        <v>169</v>
      </c>
      <c r="D250" s="8">
        <v>21249</v>
      </c>
      <c r="E250" s="78">
        <v>2132.36</v>
      </c>
      <c r="F250" s="78">
        <v>2254.22</v>
      </c>
      <c r="G250" s="78">
        <v>2233.19</v>
      </c>
      <c r="H250" s="78">
        <v>2212.16</v>
      </c>
      <c r="I250" s="78">
        <v>2254.2200000000003</v>
      </c>
      <c r="J250" s="20">
        <v>2233.19</v>
      </c>
      <c r="K250" s="78">
        <v>2479.32</v>
      </c>
      <c r="L250" s="78">
        <v>2495.95</v>
      </c>
      <c r="M250" s="78">
        <v>2479.32</v>
      </c>
      <c r="N250" s="78">
        <v>1586.24</v>
      </c>
      <c r="O250" s="7">
        <v>1563.11</v>
      </c>
      <c r="P250" s="80">
        <v>1318.86</v>
      </c>
      <c r="Q250" s="1">
        <f t="shared" si="6"/>
        <v>25242.140000000003</v>
      </c>
    </row>
    <row r="251" spans="1:17" ht="15.75">
      <c r="A251" s="7">
        <v>248</v>
      </c>
      <c r="B251" s="7">
        <f t="shared" si="7"/>
        <v>248</v>
      </c>
      <c r="C251" s="84" t="s">
        <v>170</v>
      </c>
      <c r="D251" s="8">
        <v>12059</v>
      </c>
      <c r="E251" s="78"/>
      <c r="F251" s="80"/>
      <c r="G251" s="80"/>
      <c r="H251" s="80"/>
      <c r="I251" s="78"/>
      <c r="J251" s="20"/>
      <c r="K251" s="78"/>
      <c r="L251" s="7"/>
      <c r="M251" s="78"/>
      <c r="N251" s="8"/>
      <c r="O251" s="8"/>
      <c r="P251" s="80"/>
      <c r="Q251" s="1">
        <f t="shared" si="6"/>
        <v>0</v>
      </c>
    </row>
    <row r="252" spans="1:17" ht="15.75">
      <c r="A252" s="7">
        <v>249</v>
      </c>
      <c r="B252" s="7">
        <f t="shared" si="7"/>
        <v>249</v>
      </c>
      <c r="C252" s="84" t="s">
        <v>171</v>
      </c>
      <c r="D252" s="8">
        <v>21381</v>
      </c>
      <c r="E252" s="78"/>
      <c r="F252" s="80"/>
      <c r="G252" s="80"/>
      <c r="H252" s="78"/>
      <c r="I252" s="78"/>
      <c r="J252" s="20"/>
      <c r="K252" s="78"/>
      <c r="L252" s="7"/>
      <c r="M252" s="78"/>
      <c r="N252" s="8"/>
      <c r="O252" s="8"/>
      <c r="P252" s="80"/>
      <c r="Q252" s="1">
        <f t="shared" si="6"/>
        <v>0</v>
      </c>
    </row>
    <row r="253" spans="1:17" ht="15.75">
      <c r="A253" s="7">
        <v>250</v>
      </c>
      <c r="B253" s="7">
        <f t="shared" si="7"/>
        <v>250</v>
      </c>
      <c r="C253" s="84" t="s">
        <v>173</v>
      </c>
      <c r="D253" s="8">
        <v>21392</v>
      </c>
      <c r="E253" s="78"/>
      <c r="F253" s="78"/>
      <c r="G253" s="78"/>
      <c r="H253" s="78"/>
      <c r="I253" s="78"/>
      <c r="J253" s="20"/>
      <c r="K253" s="78"/>
      <c r="L253" s="7"/>
      <c r="M253" s="78"/>
      <c r="N253" s="78"/>
      <c r="O253" s="7"/>
      <c r="P253" s="78"/>
      <c r="Q253" s="1">
        <f t="shared" si="6"/>
        <v>0</v>
      </c>
    </row>
    <row r="254" spans="1:17" ht="15.75">
      <c r="A254" s="7">
        <v>251</v>
      </c>
      <c r="B254" s="7">
        <f t="shared" si="7"/>
        <v>251</v>
      </c>
      <c r="C254" s="84" t="s">
        <v>174</v>
      </c>
      <c r="D254" s="8">
        <v>21391</v>
      </c>
      <c r="E254" s="78"/>
      <c r="F254" s="80"/>
      <c r="G254" s="80"/>
      <c r="H254" s="78"/>
      <c r="I254" s="78"/>
      <c r="J254" s="20"/>
      <c r="K254" s="78"/>
      <c r="L254" s="7"/>
      <c r="M254" s="78"/>
      <c r="N254" s="8"/>
      <c r="O254" s="8"/>
      <c r="P254" s="80"/>
      <c r="Q254" s="1">
        <f t="shared" si="6"/>
        <v>0</v>
      </c>
    </row>
    <row r="255" spans="1:17" ht="15.75">
      <c r="A255" s="7">
        <v>252</v>
      </c>
      <c r="B255" s="7">
        <f t="shared" si="7"/>
        <v>252</v>
      </c>
      <c r="C255" s="84" t="s">
        <v>175</v>
      </c>
      <c r="D255" s="8">
        <v>21250</v>
      </c>
      <c r="E255" s="78">
        <v>8879.32</v>
      </c>
      <c r="F255" s="78">
        <v>8801.29</v>
      </c>
      <c r="G255" s="78">
        <v>9446.71</v>
      </c>
      <c r="H255" s="78">
        <v>8529.86</v>
      </c>
      <c r="I255" s="78">
        <v>9675.93</v>
      </c>
      <c r="J255" s="20">
        <v>8306.02</v>
      </c>
      <c r="K255" s="78">
        <v>12905.03</v>
      </c>
      <c r="L255" s="7">
        <v>4430.370000000001</v>
      </c>
      <c r="M255" s="78">
        <v>9239.08</v>
      </c>
      <c r="N255" s="78">
        <v>6511.85</v>
      </c>
      <c r="O255" s="7">
        <v>7698.34</v>
      </c>
      <c r="P255" s="80">
        <v>6807.33</v>
      </c>
      <c r="Q255" s="1">
        <f t="shared" si="6"/>
        <v>101231.13</v>
      </c>
    </row>
    <row r="256" spans="1:17" ht="15.75">
      <c r="A256" s="7">
        <v>253</v>
      </c>
      <c r="B256" s="7">
        <f t="shared" si="7"/>
        <v>253</v>
      </c>
      <c r="C256" s="84" t="s">
        <v>176</v>
      </c>
      <c r="D256" s="8">
        <v>21251</v>
      </c>
      <c r="E256" s="78">
        <v>4207.06</v>
      </c>
      <c r="F256" s="78">
        <v>3448.06</v>
      </c>
      <c r="G256" s="78">
        <v>3643.67</v>
      </c>
      <c r="H256" s="78">
        <v>3855.64</v>
      </c>
      <c r="I256" s="78">
        <v>3494.77</v>
      </c>
      <c r="J256" s="20">
        <v>4428.1</v>
      </c>
      <c r="K256" s="78">
        <v>4625.24</v>
      </c>
      <c r="L256" s="7">
        <v>5069.66</v>
      </c>
      <c r="M256" s="78">
        <v>4899.4</v>
      </c>
      <c r="N256" s="78">
        <v>3462.31</v>
      </c>
      <c r="O256" s="7">
        <v>2404.56</v>
      </c>
      <c r="P256" s="78">
        <v>3301.33</v>
      </c>
      <c r="Q256" s="1">
        <f t="shared" si="6"/>
        <v>46839.799999999996</v>
      </c>
    </row>
    <row r="257" spans="1:17" ht="15.75">
      <c r="A257" s="7">
        <v>254</v>
      </c>
      <c r="B257" s="7">
        <f t="shared" si="7"/>
        <v>254</v>
      </c>
      <c r="C257" s="84" t="s">
        <v>177</v>
      </c>
      <c r="D257" s="8">
        <v>21252</v>
      </c>
      <c r="E257" s="78">
        <v>3565.45</v>
      </c>
      <c r="F257" s="78">
        <v>3271</v>
      </c>
      <c r="G257" s="78">
        <v>3765.85</v>
      </c>
      <c r="H257" s="78">
        <v>3126.12</v>
      </c>
      <c r="I257" s="78">
        <v>3396.57</v>
      </c>
      <c r="J257" s="20">
        <v>3348.62</v>
      </c>
      <c r="K257" s="78">
        <v>3349.58</v>
      </c>
      <c r="L257" s="78">
        <v>3392.95</v>
      </c>
      <c r="M257" s="78">
        <v>3593.08</v>
      </c>
      <c r="N257" s="78">
        <v>2959.24</v>
      </c>
      <c r="O257" s="78">
        <v>3251.85</v>
      </c>
      <c r="P257" s="78">
        <v>3399.64</v>
      </c>
      <c r="Q257" s="1">
        <f t="shared" si="6"/>
        <v>40419.94999999999</v>
      </c>
    </row>
    <row r="258" spans="1:17" ht="15.75">
      <c r="A258" s="7">
        <v>255</v>
      </c>
      <c r="B258" s="7">
        <f t="shared" si="7"/>
        <v>255</v>
      </c>
      <c r="C258" s="84" t="s">
        <v>178</v>
      </c>
      <c r="D258" s="8">
        <v>21253</v>
      </c>
      <c r="E258" s="78">
        <v>1603.55</v>
      </c>
      <c r="F258" s="78">
        <v>1591.34</v>
      </c>
      <c r="G258" s="78">
        <v>1736.66</v>
      </c>
      <c r="H258" s="78">
        <v>1740.23</v>
      </c>
      <c r="I258" s="78">
        <v>1752.43</v>
      </c>
      <c r="J258" s="20">
        <v>1864.73</v>
      </c>
      <c r="K258" s="78">
        <v>1750.25</v>
      </c>
      <c r="L258" s="7">
        <v>1973.68</v>
      </c>
      <c r="M258" s="78">
        <v>2108.07</v>
      </c>
      <c r="N258" s="78">
        <v>1740.77</v>
      </c>
      <c r="O258" s="7">
        <v>1468.99</v>
      </c>
      <c r="P258" s="78">
        <v>2347.93</v>
      </c>
      <c r="Q258" s="1">
        <f t="shared" si="6"/>
        <v>21678.63</v>
      </c>
    </row>
    <row r="259" spans="1:17" ht="15.75">
      <c r="A259" s="7">
        <v>256</v>
      </c>
      <c r="B259" s="7">
        <f t="shared" si="7"/>
        <v>256</v>
      </c>
      <c r="C259" s="84" t="s">
        <v>179</v>
      </c>
      <c r="D259" s="8">
        <v>21000</v>
      </c>
      <c r="F259" s="80"/>
      <c r="G259" s="80"/>
      <c r="H259" s="78"/>
      <c r="I259" s="78"/>
      <c r="J259" s="20"/>
      <c r="K259" s="78"/>
      <c r="L259" s="7"/>
      <c r="M259" s="78"/>
      <c r="N259" s="8"/>
      <c r="O259" s="8"/>
      <c r="P259" s="78"/>
      <c r="Q259" s="1">
        <f t="shared" si="6"/>
        <v>0</v>
      </c>
    </row>
    <row r="260" spans="1:17" ht="15.75">
      <c r="A260" s="7">
        <v>257</v>
      </c>
      <c r="B260" s="7">
        <f t="shared" si="7"/>
        <v>257</v>
      </c>
      <c r="C260" s="84" t="s">
        <v>180</v>
      </c>
      <c r="D260" s="8">
        <v>21255</v>
      </c>
      <c r="E260" s="78">
        <v>-1238.27</v>
      </c>
      <c r="F260" s="78">
        <v>1417.84</v>
      </c>
      <c r="G260" s="78">
        <v>8930.83</v>
      </c>
      <c r="H260" s="78">
        <v>3915.59</v>
      </c>
      <c r="I260" s="78">
        <v>2141.69</v>
      </c>
      <c r="J260" s="20">
        <v>2113.74</v>
      </c>
      <c r="K260" s="78">
        <v>2670.57</v>
      </c>
      <c r="L260" s="7">
        <v>1693.3</v>
      </c>
      <c r="M260" s="78">
        <v>304.05</v>
      </c>
      <c r="N260" s="78">
        <v>-4755.89</v>
      </c>
      <c r="O260" s="7">
        <v>7566.29</v>
      </c>
      <c r="P260" s="78">
        <v>2042.84</v>
      </c>
      <c r="Q260" s="1">
        <f t="shared" si="6"/>
        <v>26802.579999999998</v>
      </c>
    </row>
    <row r="261" spans="1:17" ht="15.75">
      <c r="A261" s="7">
        <v>258</v>
      </c>
      <c r="B261" s="7">
        <f t="shared" si="7"/>
        <v>258</v>
      </c>
      <c r="C261" s="84" t="s">
        <v>181</v>
      </c>
      <c r="D261" s="8">
        <v>21256</v>
      </c>
      <c r="E261" s="78">
        <v>3480.68</v>
      </c>
      <c r="F261" s="78">
        <v>3298.57</v>
      </c>
      <c r="G261" s="78">
        <v>3250.42</v>
      </c>
      <c r="H261" s="78">
        <v>3349.04</v>
      </c>
      <c r="I261" s="78">
        <v>3942.51</v>
      </c>
      <c r="J261" s="20">
        <v>3533.48</v>
      </c>
      <c r="K261" s="78">
        <v>3699.61</v>
      </c>
      <c r="L261" s="7">
        <v>3681.1400000000003</v>
      </c>
      <c r="M261" s="78">
        <v>3746.82</v>
      </c>
      <c r="N261" s="78">
        <v>3308.51</v>
      </c>
      <c r="O261" s="7">
        <v>3215.9900000000002</v>
      </c>
      <c r="P261" s="78">
        <v>3149.84</v>
      </c>
      <c r="Q261" s="1">
        <f aca="true" t="shared" si="8" ref="Q261:Q324">E261+F261+G261+H261+I261+J261+K261+L261+M261+N261+O261+P261</f>
        <v>41656.61</v>
      </c>
    </row>
    <row r="262" spans="1:17" ht="15.75">
      <c r="A262" s="7">
        <v>259</v>
      </c>
      <c r="B262" s="7">
        <f aca="true" t="shared" si="9" ref="B262:B325">B261+1</f>
        <v>259</v>
      </c>
      <c r="C262" s="84" t="s">
        <v>182</v>
      </c>
      <c r="D262" s="8">
        <v>31001</v>
      </c>
      <c r="F262" s="78"/>
      <c r="G262" s="78"/>
      <c r="H262" s="78"/>
      <c r="I262" s="20"/>
      <c r="J262" s="20"/>
      <c r="K262" s="78"/>
      <c r="L262" s="78"/>
      <c r="M262" s="78"/>
      <c r="N262" s="78"/>
      <c r="O262" s="78"/>
      <c r="P262" s="78"/>
      <c r="Q262" s="1">
        <f t="shared" si="8"/>
        <v>0</v>
      </c>
    </row>
    <row r="263" spans="1:17" ht="15.75">
      <c r="A263" s="7">
        <v>260</v>
      </c>
      <c r="B263" s="7">
        <f t="shared" si="9"/>
        <v>260</v>
      </c>
      <c r="C263" s="84" t="s">
        <v>183</v>
      </c>
      <c r="D263" s="8">
        <v>21257</v>
      </c>
      <c r="E263" s="78">
        <v>6139.09</v>
      </c>
      <c r="F263" s="78">
        <v>6246.13</v>
      </c>
      <c r="G263" s="78">
        <v>6125</v>
      </c>
      <c r="H263" s="78">
        <v>6622.94</v>
      </c>
      <c r="I263" s="78">
        <v>5286.53</v>
      </c>
      <c r="J263" s="20">
        <v>6652.63</v>
      </c>
      <c r="K263" s="78">
        <v>4590.42</v>
      </c>
      <c r="L263" s="7">
        <v>6930.06</v>
      </c>
      <c r="M263" s="78">
        <v>6310.47</v>
      </c>
      <c r="N263" s="78">
        <v>5300.69</v>
      </c>
      <c r="O263" s="7">
        <v>4750.67</v>
      </c>
      <c r="P263" s="80">
        <v>4083.13</v>
      </c>
      <c r="Q263" s="1">
        <f t="shared" si="8"/>
        <v>69037.76</v>
      </c>
    </row>
    <row r="264" spans="1:17" ht="15.75">
      <c r="A264" s="7">
        <v>261</v>
      </c>
      <c r="B264" s="7">
        <f t="shared" si="9"/>
        <v>261</v>
      </c>
      <c r="C264" s="84" t="s">
        <v>184</v>
      </c>
      <c r="D264" s="8">
        <v>21113</v>
      </c>
      <c r="E264" s="78">
        <v>3112.24</v>
      </c>
      <c r="F264" s="78">
        <v>3166.91</v>
      </c>
      <c r="G264" s="78">
        <v>2901.51</v>
      </c>
      <c r="H264" s="78">
        <v>3411.28</v>
      </c>
      <c r="I264" s="78">
        <v>2980.17</v>
      </c>
      <c r="J264" s="20">
        <v>2772.64</v>
      </c>
      <c r="K264" s="78">
        <v>3294.19</v>
      </c>
      <c r="L264" s="7">
        <v>3457.9500000000003</v>
      </c>
      <c r="M264" s="78">
        <v>3168.3599999999997</v>
      </c>
      <c r="N264" s="78">
        <v>2971.27</v>
      </c>
      <c r="O264" s="7">
        <v>3119.2999999999997</v>
      </c>
      <c r="P264" s="80">
        <v>3814.82</v>
      </c>
      <c r="Q264" s="1">
        <f t="shared" si="8"/>
        <v>38170.64</v>
      </c>
    </row>
    <row r="265" spans="1:17" ht="15.75">
      <c r="A265" s="7">
        <v>262</v>
      </c>
      <c r="B265" s="7">
        <f t="shared" si="9"/>
        <v>262</v>
      </c>
      <c r="C265" s="84" t="s">
        <v>185</v>
      </c>
      <c r="D265" s="8">
        <v>21116</v>
      </c>
      <c r="E265" s="78">
        <v>4858.15</v>
      </c>
      <c r="F265" s="78">
        <v>6139.3</v>
      </c>
      <c r="G265" s="78">
        <v>6119.33</v>
      </c>
      <c r="H265" s="78">
        <v>5967.69</v>
      </c>
      <c r="I265" s="78">
        <v>6534.67</v>
      </c>
      <c r="J265" s="20">
        <v>5503.03</v>
      </c>
      <c r="K265" s="78">
        <v>7006.03</v>
      </c>
      <c r="L265" s="7">
        <v>6650.139999999999</v>
      </c>
      <c r="M265" s="78">
        <v>6427.32</v>
      </c>
      <c r="N265" s="78">
        <v>4140.74</v>
      </c>
      <c r="O265" s="7">
        <v>5225.3</v>
      </c>
      <c r="P265" s="80">
        <v>5160.76</v>
      </c>
      <c r="Q265" s="1">
        <f t="shared" si="8"/>
        <v>69732.45999999999</v>
      </c>
    </row>
    <row r="266" spans="1:17" ht="15.75">
      <c r="A266" s="7">
        <v>263</v>
      </c>
      <c r="B266" s="7">
        <f t="shared" si="9"/>
        <v>263</v>
      </c>
      <c r="C266" s="84" t="s">
        <v>186</v>
      </c>
      <c r="D266" s="8">
        <v>21114</v>
      </c>
      <c r="E266" s="78">
        <v>4651.44</v>
      </c>
      <c r="F266" s="78">
        <v>6545.18</v>
      </c>
      <c r="G266" s="78">
        <v>4716.63</v>
      </c>
      <c r="H266" s="78">
        <v>5108.26</v>
      </c>
      <c r="I266" s="78">
        <v>4635.870000000001</v>
      </c>
      <c r="J266" s="20">
        <v>4475.62</v>
      </c>
      <c r="K266" s="78">
        <v>5153.71</v>
      </c>
      <c r="L266" s="7">
        <v>4106.68</v>
      </c>
      <c r="M266" s="78">
        <v>5276.429999999999</v>
      </c>
      <c r="N266" s="78">
        <v>3621.91</v>
      </c>
      <c r="O266" s="7">
        <v>3561.09</v>
      </c>
      <c r="P266" s="80">
        <v>3649.68</v>
      </c>
      <c r="Q266" s="1">
        <f t="shared" si="8"/>
        <v>55502.50000000001</v>
      </c>
    </row>
    <row r="267" spans="1:17" ht="15.75">
      <c r="A267" s="7">
        <v>264</v>
      </c>
      <c r="B267" s="7">
        <f t="shared" si="9"/>
        <v>264</v>
      </c>
      <c r="C267" s="84" t="s">
        <v>187</v>
      </c>
      <c r="D267" s="8">
        <v>21115</v>
      </c>
      <c r="E267" s="78">
        <v>3664.47</v>
      </c>
      <c r="F267" s="78">
        <v>3087.21</v>
      </c>
      <c r="G267" s="78">
        <v>3216.55</v>
      </c>
      <c r="H267" s="78">
        <v>3602.87</v>
      </c>
      <c r="I267" s="20">
        <v>3089.5299999999997</v>
      </c>
      <c r="J267" s="20">
        <v>3445.15</v>
      </c>
      <c r="K267" s="78">
        <v>2524.2200000000003</v>
      </c>
      <c r="L267" s="78">
        <v>3900.6600000000003</v>
      </c>
      <c r="M267" s="78">
        <v>3490.34</v>
      </c>
      <c r="N267" s="78">
        <v>2407.9500000000003</v>
      </c>
      <c r="O267" s="78">
        <v>4457.15</v>
      </c>
      <c r="P267" s="78">
        <v>4633.63</v>
      </c>
      <c r="Q267" s="1">
        <f t="shared" si="8"/>
        <v>41519.729999999996</v>
      </c>
    </row>
    <row r="268" spans="1:17" ht="15.75">
      <c r="A268" s="7">
        <v>265</v>
      </c>
      <c r="B268" s="7">
        <f t="shared" si="9"/>
        <v>265</v>
      </c>
      <c r="C268" s="84" t="s">
        <v>188</v>
      </c>
      <c r="D268" s="8">
        <v>21258</v>
      </c>
      <c r="E268" s="78">
        <v>9616.23</v>
      </c>
      <c r="F268" s="78">
        <v>6875.35</v>
      </c>
      <c r="G268" s="78">
        <v>8539.25</v>
      </c>
      <c r="H268" s="78">
        <v>7935.46</v>
      </c>
      <c r="I268" s="20">
        <v>8159.860000000001</v>
      </c>
      <c r="J268" s="20">
        <v>7981.31</v>
      </c>
      <c r="K268" s="78">
        <v>9119.37</v>
      </c>
      <c r="L268" s="78">
        <v>9084.81</v>
      </c>
      <c r="M268" s="78">
        <v>10563.699999999999</v>
      </c>
      <c r="N268" s="78">
        <v>7987.25</v>
      </c>
      <c r="O268" s="78">
        <v>4101.0599999999995</v>
      </c>
      <c r="P268" s="78">
        <v>7433.280000000001</v>
      </c>
      <c r="Q268" s="1">
        <f t="shared" si="8"/>
        <v>97396.93</v>
      </c>
    </row>
    <row r="269" spans="1:17" ht="15.75">
      <c r="A269" s="7">
        <v>266</v>
      </c>
      <c r="B269" s="7">
        <f t="shared" si="9"/>
        <v>266</v>
      </c>
      <c r="C269" s="84" t="s">
        <v>189</v>
      </c>
      <c r="D269" s="8">
        <v>21259</v>
      </c>
      <c r="E269" s="78">
        <v>5616.91</v>
      </c>
      <c r="F269" s="78">
        <v>5828.68</v>
      </c>
      <c r="G269" s="78">
        <v>5006.83</v>
      </c>
      <c r="H269" s="78">
        <v>4919.34</v>
      </c>
      <c r="I269" s="78">
        <v>5829.3099999999995</v>
      </c>
      <c r="J269" s="20">
        <v>5467.4</v>
      </c>
      <c r="K269" s="78">
        <v>5553.83</v>
      </c>
      <c r="L269" s="7">
        <v>6291.5</v>
      </c>
      <c r="M269" s="78">
        <v>5828.33</v>
      </c>
      <c r="N269" s="78">
        <v>4658.15</v>
      </c>
      <c r="O269" s="7">
        <v>3773.2300000000005</v>
      </c>
      <c r="P269" s="80">
        <v>4480.51</v>
      </c>
      <c r="Q269" s="1">
        <f t="shared" si="8"/>
        <v>63254.02000000001</v>
      </c>
    </row>
    <row r="270" spans="1:17" ht="15.75">
      <c r="A270" s="7">
        <v>267</v>
      </c>
      <c r="B270" s="7">
        <f t="shared" si="9"/>
        <v>267</v>
      </c>
      <c r="C270" s="84" t="s">
        <v>190</v>
      </c>
      <c r="D270" s="8">
        <v>21820</v>
      </c>
      <c r="E270" s="78">
        <v>50863.4</v>
      </c>
      <c r="F270" s="78">
        <v>45676.97</v>
      </c>
      <c r="G270" s="78">
        <v>50675.43</v>
      </c>
      <c r="H270" s="78">
        <v>51081.56</v>
      </c>
      <c r="I270" s="78">
        <v>50957.409999999996</v>
      </c>
      <c r="J270" s="20">
        <v>50823.48</v>
      </c>
      <c r="K270" s="78">
        <v>56254.950000000004</v>
      </c>
      <c r="L270" s="7">
        <v>58144.090000000004</v>
      </c>
      <c r="M270" s="78">
        <v>47638.65</v>
      </c>
      <c r="N270" s="78">
        <v>45627.25</v>
      </c>
      <c r="O270" s="7">
        <v>47917.66</v>
      </c>
      <c r="P270" s="80">
        <v>44519.19</v>
      </c>
      <c r="Q270" s="1">
        <f t="shared" si="8"/>
        <v>600180.04</v>
      </c>
    </row>
    <row r="271" spans="1:17" ht="15.75">
      <c r="A271" s="7">
        <v>268</v>
      </c>
      <c r="B271" s="7">
        <f t="shared" si="9"/>
        <v>268</v>
      </c>
      <c r="C271" s="84" t="s">
        <v>191</v>
      </c>
      <c r="D271" s="8">
        <v>21260</v>
      </c>
      <c r="E271" s="78">
        <v>9057.43</v>
      </c>
      <c r="F271" s="78">
        <v>7753.57</v>
      </c>
      <c r="G271" s="78">
        <v>8373.75</v>
      </c>
      <c r="H271" s="78">
        <v>9333.13</v>
      </c>
      <c r="I271" s="78">
        <v>9278.71</v>
      </c>
      <c r="J271" s="20">
        <v>10229.01</v>
      </c>
      <c r="K271" s="78">
        <v>11108.23</v>
      </c>
      <c r="L271" s="7">
        <v>9597.44</v>
      </c>
      <c r="M271" s="78">
        <v>10708.29</v>
      </c>
      <c r="N271" s="78">
        <v>6195.33</v>
      </c>
      <c r="O271" s="7">
        <v>8653.38</v>
      </c>
      <c r="P271" s="80">
        <v>6936.44</v>
      </c>
      <c r="Q271" s="1">
        <f t="shared" si="8"/>
        <v>107224.71</v>
      </c>
    </row>
    <row r="272" spans="1:17" ht="15.75">
      <c r="A272" s="7">
        <v>269</v>
      </c>
      <c r="B272" s="7">
        <f t="shared" si="9"/>
        <v>269</v>
      </c>
      <c r="C272" s="84" t="s">
        <v>192</v>
      </c>
      <c r="D272" s="8">
        <v>21261</v>
      </c>
      <c r="E272" s="78">
        <v>6399.97</v>
      </c>
      <c r="F272" s="78">
        <v>6258.54</v>
      </c>
      <c r="G272" s="78">
        <v>4249.34</v>
      </c>
      <c r="H272" s="78">
        <v>5931.51</v>
      </c>
      <c r="I272" s="78">
        <v>6309.65</v>
      </c>
      <c r="J272" s="20">
        <v>6068.22</v>
      </c>
      <c r="K272" s="78">
        <v>6800.650000000001</v>
      </c>
      <c r="L272" s="7">
        <v>6482.36</v>
      </c>
      <c r="M272" s="78">
        <v>6699.39</v>
      </c>
      <c r="N272" s="78">
        <v>5608.549999999999</v>
      </c>
      <c r="O272" s="7">
        <v>3807.2400000000002</v>
      </c>
      <c r="P272" s="80">
        <v>4790.45</v>
      </c>
      <c r="Q272" s="1">
        <f t="shared" si="8"/>
        <v>69405.87000000001</v>
      </c>
    </row>
    <row r="273" spans="1:17" ht="15.75">
      <c r="A273" s="7">
        <v>270</v>
      </c>
      <c r="B273" s="7">
        <f t="shared" si="9"/>
        <v>270</v>
      </c>
      <c r="C273" s="84" t="s">
        <v>193</v>
      </c>
      <c r="D273" s="10">
        <v>21262</v>
      </c>
      <c r="E273" s="78">
        <v>8446.72</v>
      </c>
      <c r="F273" s="78">
        <v>11841.38</v>
      </c>
      <c r="G273" s="78">
        <v>8842.28</v>
      </c>
      <c r="H273" s="78">
        <v>10080.32</v>
      </c>
      <c r="I273" s="78">
        <v>8949.96</v>
      </c>
      <c r="J273" s="20">
        <v>9154.710000000001</v>
      </c>
      <c r="K273" s="78">
        <v>10255.29</v>
      </c>
      <c r="L273" s="7">
        <v>9485.85</v>
      </c>
      <c r="M273" s="78">
        <v>8697.07</v>
      </c>
      <c r="N273" s="78">
        <v>6890.18</v>
      </c>
      <c r="O273" s="7">
        <v>7952.320000000001</v>
      </c>
      <c r="P273" s="80">
        <v>7579.6900000000005</v>
      </c>
      <c r="Q273" s="1">
        <f t="shared" si="8"/>
        <v>108175.77000000002</v>
      </c>
    </row>
    <row r="274" spans="1:17" ht="15.75">
      <c r="A274" s="7">
        <v>271</v>
      </c>
      <c r="B274" s="7">
        <f t="shared" si="9"/>
        <v>271</v>
      </c>
      <c r="C274" s="84" t="s">
        <v>865</v>
      </c>
      <c r="D274" s="10"/>
      <c r="E274" s="78"/>
      <c r="F274" s="80"/>
      <c r="G274" s="80"/>
      <c r="H274" s="80"/>
      <c r="I274" s="78"/>
      <c r="J274" s="20"/>
      <c r="K274" s="78"/>
      <c r="L274" s="7"/>
      <c r="M274" s="78"/>
      <c r="N274" s="8"/>
      <c r="O274" s="8"/>
      <c r="P274" s="80"/>
      <c r="Q274" s="1">
        <f t="shared" si="8"/>
        <v>0</v>
      </c>
    </row>
    <row r="275" spans="1:17" ht="15.75">
      <c r="A275" s="7">
        <v>272</v>
      </c>
      <c r="B275" s="7">
        <f t="shared" si="9"/>
        <v>272</v>
      </c>
      <c r="C275" s="84" t="s">
        <v>196</v>
      </c>
      <c r="D275" s="8"/>
      <c r="E275" s="78"/>
      <c r="F275" s="78"/>
      <c r="G275" s="78"/>
      <c r="H275" s="78"/>
      <c r="I275" s="20"/>
      <c r="J275" s="20"/>
      <c r="K275" s="78"/>
      <c r="L275" s="78"/>
      <c r="M275" s="78"/>
      <c r="N275" s="78"/>
      <c r="O275" s="78"/>
      <c r="P275" s="78"/>
      <c r="Q275" s="1">
        <f t="shared" si="8"/>
        <v>0</v>
      </c>
    </row>
    <row r="276" spans="1:17" ht="15.75">
      <c r="A276" s="7">
        <v>273</v>
      </c>
      <c r="B276" s="7">
        <f t="shared" si="9"/>
        <v>273</v>
      </c>
      <c r="C276" s="84" t="s">
        <v>198</v>
      </c>
      <c r="D276" s="8">
        <v>21395</v>
      </c>
      <c r="E276" s="78">
        <v>529.96</v>
      </c>
      <c r="F276" s="78">
        <v>529.96</v>
      </c>
      <c r="G276" s="78">
        <v>529.96</v>
      </c>
      <c r="H276" s="78">
        <v>529.96</v>
      </c>
      <c r="I276" s="78">
        <v>529.96</v>
      </c>
      <c r="J276" s="20">
        <v>529.96</v>
      </c>
      <c r="K276" s="70">
        <v>582.88</v>
      </c>
      <c r="L276" s="7">
        <v>582.88</v>
      </c>
      <c r="M276" s="70">
        <v>582.88</v>
      </c>
      <c r="N276" s="7">
        <v>503.77</v>
      </c>
      <c r="O276" s="3">
        <v>503.77</v>
      </c>
      <c r="P276" s="80">
        <v>503.77</v>
      </c>
      <c r="Q276" s="1">
        <f t="shared" si="8"/>
        <v>6439.710000000001</v>
      </c>
    </row>
    <row r="277" spans="1:17" ht="15.75">
      <c r="A277" s="7">
        <v>274</v>
      </c>
      <c r="B277" s="7">
        <f t="shared" si="9"/>
        <v>274</v>
      </c>
      <c r="C277" s="84" t="s">
        <v>199</v>
      </c>
      <c r="D277" s="8">
        <v>12224</v>
      </c>
      <c r="E277" s="78"/>
      <c r="F277" s="80"/>
      <c r="G277" s="80"/>
      <c r="H277" s="80"/>
      <c r="I277" s="78"/>
      <c r="J277" s="20"/>
      <c r="K277" s="78"/>
      <c r="L277" s="7"/>
      <c r="M277" s="78"/>
      <c r="N277" s="8"/>
      <c r="O277" s="8"/>
      <c r="P277" s="80"/>
      <c r="Q277" s="1">
        <f t="shared" si="8"/>
        <v>0</v>
      </c>
    </row>
    <row r="278" spans="1:17" ht="15.75">
      <c r="A278" s="7">
        <v>275</v>
      </c>
      <c r="B278" s="7">
        <f t="shared" si="9"/>
        <v>275</v>
      </c>
      <c r="C278" s="84" t="s">
        <v>200</v>
      </c>
      <c r="D278" s="8">
        <v>12233</v>
      </c>
      <c r="E278" s="78"/>
      <c r="F278" s="78"/>
      <c r="G278" s="78"/>
      <c r="H278" s="78"/>
      <c r="I278" s="20"/>
      <c r="J278" s="20"/>
      <c r="K278" s="78"/>
      <c r="L278" s="78"/>
      <c r="M278" s="78"/>
      <c r="N278" s="78"/>
      <c r="O278" s="78"/>
      <c r="P278" s="78"/>
      <c r="Q278" s="1">
        <f t="shared" si="8"/>
        <v>0</v>
      </c>
    </row>
    <row r="279" spans="1:17" ht="15.75">
      <c r="A279" s="7">
        <v>276</v>
      </c>
      <c r="B279" s="7">
        <f t="shared" si="9"/>
        <v>276</v>
      </c>
      <c r="C279" s="84" t="s">
        <v>201</v>
      </c>
      <c r="D279" s="8">
        <v>12228</v>
      </c>
      <c r="E279" s="78"/>
      <c r="F279" s="80"/>
      <c r="G279" s="80"/>
      <c r="H279" s="80"/>
      <c r="I279" s="78"/>
      <c r="J279" s="20"/>
      <c r="K279" s="78"/>
      <c r="L279" s="7"/>
      <c r="M279" s="78"/>
      <c r="N279" s="8"/>
      <c r="O279" s="8"/>
      <c r="P279" s="80"/>
      <c r="Q279" s="1">
        <f t="shared" si="8"/>
        <v>0</v>
      </c>
    </row>
    <row r="280" spans="1:17" ht="15.75">
      <c r="A280" s="7">
        <v>277</v>
      </c>
      <c r="B280" s="7">
        <f t="shared" si="9"/>
        <v>277</v>
      </c>
      <c r="C280" s="84" t="s">
        <v>202</v>
      </c>
      <c r="D280" s="8">
        <v>12231</v>
      </c>
      <c r="E280" s="78"/>
      <c r="F280" s="78"/>
      <c r="G280" s="78"/>
      <c r="H280" s="78"/>
      <c r="I280" s="78"/>
      <c r="J280" s="20"/>
      <c r="K280" s="78"/>
      <c r="L280" s="7"/>
      <c r="M280" s="78"/>
      <c r="N280" s="7"/>
      <c r="O280" s="7"/>
      <c r="P280" s="78"/>
      <c r="Q280" s="1">
        <f t="shared" si="8"/>
        <v>0</v>
      </c>
    </row>
    <row r="281" spans="1:17" ht="15.75">
      <c r="A281" s="7">
        <v>278</v>
      </c>
      <c r="B281" s="7">
        <f t="shared" si="9"/>
        <v>278</v>
      </c>
      <c r="C281" s="84" t="s">
        <v>203</v>
      </c>
      <c r="D281" s="8">
        <v>12239</v>
      </c>
      <c r="E281" s="78"/>
      <c r="F281" s="80"/>
      <c r="G281" s="80"/>
      <c r="H281" s="80"/>
      <c r="I281" s="78"/>
      <c r="J281" s="20"/>
      <c r="K281" s="78"/>
      <c r="L281" s="7"/>
      <c r="M281" s="78"/>
      <c r="N281" s="8"/>
      <c r="O281" s="8"/>
      <c r="P281" s="80"/>
      <c r="Q281" s="1">
        <f t="shared" si="8"/>
        <v>0</v>
      </c>
    </row>
    <row r="282" spans="1:17" ht="15.75">
      <c r="A282" s="7">
        <v>279</v>
      </c>
      <c r="B282" s="7">
        <f t="shared" si="9"/>
        <v>279</v>
      </c>
      <c r="C282" s="84" t="s">
        <v>204</v>
      </c>
      <c r="D282" s="8">
        <v>12240</v>
      </c>
      <c r="E282" s="78"/>
      <c r="F282" s="80"/>
      <c r="G282" s="80"/>
      <c r="H282" s="80"/>
      <c r="I282" s="78"/>
      <c r="J282" s="20"/>
      <c r="K282" s="78"/>
      <c r="L282" s="7"/>
      <c r="M282" s="78"/>
      <c r="N282" s="8"/>
      <c r="O282" s="8"/>
      <c r="P282" s="80"/>
      <c r="Q282" s="1">
        <f t="shared" si="8"/>
        <v>0</v>
      </c>
    </row>
    <row r="283" spans="1:17" ht="15.75">
      <c r="A283" s="7">
        <v>280</v>
      </c>
      <c r="B283" s="7">
        <f t="shared" si="9"/>
        <v>280</v>
      </c>
      <c r="C283" s="84" t="s">
        <v>205</v>
      </c>
      <c r="D283" s="8">
        <v>12242</v>
      </c>
      <c r="E283" s="78"/>
      <c r="F283" s="80"/>
      <c r="G283" s="80"/>
      <c r="H283" s="80"/>
      <c r="I283" s="78"/>
      <c r="J283" s="20"/>
      <c r="K283" s="78"/>
      <c r="L283" s="7"/>
      <c r="M283" s="78"/>
      <c r="N283" s="8"/>
      <c r="O283" s="8"/>
      <c r="P283" s="80"/>
      <c r="Q283" s="1">
        <f t="shared" si="8"/>
        <v>0</v>
      </c>
    </row>
    <row r="284" spans="1:17" ht="15.75">
      <c r="A284" s="7">
        <v>281</v>
      </c>
      <c r="B284" s="7">
        <f t="shared" si="9"/>
        <v>281</v>
      </c>
      <c r="C284" s="84" t="s">
        <v>206</v>
      </c>
      <c r="D284" s="8">
        <v>12235</v>
      </c>
      <c r="E284" s="78"/>
      <c r="F284" s="78"/>
      <c r="G284" s="78"/>
      <c r="H284" s="78"/>
      <c r="I284" s="20"/>
      <c r="J284" s="20"/>
      <c r="K284" s="78"/>
      <c r="L284" s="78"/>
      <c r="M284" s="78"/>
      <c r="N284" s="78"/>
      <c r="O284" s="78"/>
      <c r="P284" s="78"/>
      <c r="Q284" s="1">
        <f t="shared" si="8"/>
        <v>0</v>
      </c>
    </row>
    <row r="285" spans="1:17" ht="15.75">
      <c r="A285" s="7">
        <v>282</v>
      </c>
      <c r="B285" s="7">
        <f t="shared" si="9"/>
        <v>282</v>
      </c>
      <c r="C285" s="84" t="s">
        <v>207</v>
      </c>
      <c r="D285" s="8">
        <v>12238</v>
      </c>
      <c r="E285" s="78"/>
      <c r="F285" s="78"/>
      <c r="G285" s="78"/>
      <c r="H285" s="78"/>
      <c r="I285" s="20"/>
      <c r="J285" s="20"/>
      <c r="K285" s="78"/>
      <c r="L285" s="78"/>
      <c r="M285" s="78"/>
      <c r="N285" s="78"/>
      <c r="O285" s="78"/>
      <c r="P285" s="78"/>
      <c r="Q285" s="1">
        <f t="shared" si="8"/>
        <v>0</v>
      </c>
    </row>
    <row r="286" spans="1:17" ht="15.75">
      <c r="A286" s="7">
        <v>283</v>
      </c>
      <c r="B286" s="7">
        <f t="shared" si="9"/>
        <v>283</v>
      </c>
      <c r="C286" s="84" t="s">
        <v>75</v>
      </c>
      <c r="D286" s="8"/>
      <c r="E286" s="78"/>
      <c r="F286" s="78"/>
      <c r="G286" s="78"/>
      <c r="H286" s="78"/>
      <c r="I286" s="20"/>
      <c r="J286" s="20"/>
      <c r="K286" s="78"/>
      <c r="L286" s="78"/>
      <c r="M286" s="78"/>
      <c r="N286" s="78"/>
      <c r="O286" s="78"/>
      <c r="P286" s="78"/>
      <c r="Q286" s="1">
        <f t="shared" si="8"/>
        <v>0</v>
      </c>
    </row>
    <row r="287" spans="1:17" ht="15.75">
      <c r="A287" s="7">
        <v>284</v>
      </c>
      <c r="B287" s="7">
        <f t="shared" si="9"/>
        <v>284</v>
      </c>
      <c r="C287" s="84" t="s">
        <v>208</v>
      </c>
      <c r="D287" s="8">
        <v>12254</v>
      </c>
      <c r="E287" s="78"/>
      <c r="F287" s="78"/>
      <c r="G287" s="78"/>
      <c r="H287" s="78"/>
      <c r="I287" s="20"/>
      <c r="J287" s="20"/>
      <c r="K287" s="78"/>
      <c r="L287" s="78"/>
      <c r="M287" s="78"/>
      <c r="N287" s="78"/>
      <c r="O287" s="78"/>
      <c r="P287" s="78"/>
      <c r="Q287" s="1">
        <f t="shared" si="8"/>
        <v>0</v>
      </c>
    </row>
    <row r="288" spans="1:17" ht="15.75">
      <c r="A288" s="7">
        <v>285</v>
      </c>
      <c r="B288" s="7">
        <f t="shared" si="9"/>
        <v>285</v>
      </c>
      <c r="C288" s="84" t="s">
        <v>209</v>
      </c>
      <c r="D288" s="8"/>
      <c r="E288" s="78"/>
      <c r="F288" s="80"/>
      <c r="G288" s="80"/>
      <c r="H288" s="80"/>
      <c r="I288" s="78"/>
      <c r="J288" s="20"/>
      <c r="K288" s="78"/>
      <c r="L288" s="7"/>
      <c r="M288" s="78"/>
      <c r="N288" s="8"/>
      <c r="O288" s="8"/>
      <c r="P288" s="80"/>
      <c r="Q288" s="1">
        <f t="shared" si="8"/>
        <v>0</v>
      </c>
    </row>
    <row r="289" spans="1:17" ht="15.75">
      <c r="A289" s="7">
        <v>286</v>
      </c>
      <c r="B289" s="7">
        <f t="shared" si="9"/>
        <v>286</v>
      </c>
      <c r="C289" s="84" t="s">
        <v>76</v>
      </c>
      <c r="D289" s="8"/>
      <c r="E289" s="78"/>
      <c r="F289" s="78"/>
      <c r="G289" s="78"/>
      <c r="H289" s="78"/>
      <c r="I289" s="20"/>
      <c r="J289" s="20"/>
      <c r="K289" s="78"/>
      <c r="L289" s="78"/>
      <c r="M289" s="78"/>
      <c r="N289" s="78"/>
      <c r="O289" s="78"/>
      <c r="P289" s="78"/>
      <c r="Q289" s="1">
        <f t="shared" si="8"/>
        <v>0</v>
      </c>
    </row>
    <row r="290" spans="1:17" ht="15.75">
      <c r="A290" s="7">
        <v>287</v>
      </c>
      <c r="B290" s="7">
        <f t="shared" si="9"/>
        <v>287</v>
      </c>
      <c r="C290" s="84" t="s">
        <v>441</v>
      </c>
      <c r="D290" s="8">
        <v>10012</v>
      </c>
      <c r="E290" s="78"/>
      <c r="F290" s="80"/>
      <c r="G290" s="80"/>
      <c r="H290" s="80"/>
      <c r="I290" s="78"/>
      <c r="J290" s="20"/>
      <c r="K290" s="78"/>
      <c r="L290" s="7"/>
      <c r="M290" s="78"/>
      <c r="N290" s="8"/>
      <c r="O290" s="8"/>
      <c r="P290" s="80"/>
      <c r="Q290" s="1">
        <f t="shared" si="8"/>
        <v>0</v>
      </c>
    </row>
    <row r="291" spans="1:17" ht="15.75">
      <c r="A291" s="7">
        <v>288</v>
      </c>
      <c r="B291" s="7">
        <f t="shared" si="9"/>
        <v>288</v>
      </c>
      <c r="C291" s="84" t="s">
        <v>614</v>
      </c>
      <c r="D291" s="8"/>
      <c r="E291" s="78"/>
      <c r="F291" s="80"/>
      <c r="G291" s="80"/>
      <c r="H291" s="80"/>
      <c r="I291" s="78"/>
      <c r="J291" s="20"/>
      <c r="K291" s="78"/>
      <c r="L291" s="7"/>
      <c r="M291" s="78"/>
      <c r="N291" s="8"/>
      <c r="O291" s="8"/>
      <c r="P291" s="80"/>
      <c r="Q291" s="1">
        <f t="shared" si="8"/>
        <v>0</v>
      </c>
    </row>
    <row r="292" spans="1:17" ht="15.75">
      <c r="A292" s="7">
        <v>289</v>
      </c>
      <c r="B292" s="7">
        <f t="shared" si="9"/>
        <v>289</v>
      </c>
      <c r="C292" s="84" t="s">
        <v>866</v>
      </c>
      <c r="D292" s="8"/>
      <c r="E292" s="78"/>
      <c r="F292" s="80"/>
      <c r="G292" s="80"/>
      <c r="H292" s="80"/>
      <c r="I292" s="78"/>
      <c r="J292" s="20"/>
      <c r="K292" s="78"/>
      <c r="L292" s="7"/>
      <c r="M292" s="78"/>
      <c r="N292" s="8"/>
      <c r="O292" s="8"/>
      <c r="P292" s="80"/>
      <c r="Q292" s="1">
        <f t="shared" si="8"/>
        <v>0</v>
      </c>
    </row>
    <row r="293" spans="1:17" ht="15.75">
      <c r="A293" s="7">
        <v>290</v>
      </c>
      <c r="B293" s="7">
        <f t="shared" si="9"/>
        <v>290</v>
      </c>
      <c r="C293" s="84" t="s">
        <v>892</v>
      </c>
      <c r="D293" s="8"/>
      <c r="E293" s="78"/>
      <c r="F293" s="80"/>
      <c r="G293" s="80"/>
      <c r="H293" s="80"/>
      <c r="I293" s="78"/>
      <c r="J293" s="20"/>
      <c r="K293" s="78"/>
      <c r="L293" s="7"/>
      <c r="M293" s="78"/>
      <c r="N293" s="8"/>
      <c r="O293" s="8"/>
      <c r="P293" s="80"/>
      <c r="Q293" s="1">
        <f t="shared" si="8"/>
        <v>0</v>
      </c>
    </row>
    <row r="294" spans="1:17" ht="15.75">
      <c r="A294" s="7">
        <v>291</v>
      </c>
      <c r="B294" s="7">
        <f t="shared" si="9"/>
        <v>291</v>
      </c>
      <c r="C294" s="84" t="s">
        <v>210</v>
      </c>
      <c r="D294" s="8">
        <v>12267</v>
      </c>
      <c r="E294" s="78"/>
      <c r="F294" s="80"/>
      <c r="G294" s="80"/>
      <c r="H294" s="80"/>
      <c r="I294" s="78"/>
      <c r="J294" s="20"/>
      <c r="K294" s="78"/>
      <c r="L294" s="7"/>
      <c r="M294" s="78"/>
      <c r="N294" s="8"/>
      <c r="O294" s="8"/>
      <c r="P294" s="80"/>
      <c r="Q294" s="1">
        <f t="shared" si="8"/>
        <v>0</v>
      </c>
    </row>
    <row r="295" spans="1:17" ht="15.75">
      <c r="A295" s="7">
        <v>292</v>
      </c>
      <c r="B295" s="7">
        <f t="shared" si="9"/>
        <v>292</v>
      </c>
      <c r="C295" s="84" t="s">
        <v>211</v>
      </c>
      <c r="D295" s="8">
        <v>12273</v>
      </c>
      <c r="E295" s="78"/>
      <c r="F295" s="78"/>
      <c r="G295" s="78"/>
      <c r="H295" s="78"/>
      <c r="I295" s="20"/>
      <c r="J295" s="20"/>
      <c r="K295" s="78"/>
      <c r="L295" s="78"/>
      <c r="M295" s="78"/>
      <c r="N295" s="78"/>
      <c r="O295" s="78"/>
      <c r="P295" s="78"/>
      <c r="Q295" s="1">
        <f t="shared" si="8"/>
        <v>0</v>
      </c>
    </row>
    <row r="296" spans="1:17" ht="15.75">
      <c r="A296" s="7">
        <v>293</v>
      </c>
      <c r="B296" s="7">
        <f t="shared" si="9"/>
        <v>293</v>
      </c>
      <c r="C296" s="84" t="s">
        <v>893</v>
      </c>
      <c r="D296" s="8"/>
      <c r="E296" s="78"/>
      <c r="F296" s="78"/>
      <c r="G296" s="78"/>
      <c r="H296" s="78"/>
      <c r="I296" s="20"/>
      <c r="J296" s="20"/>
      <c r="K296" s="78"/>
      <c r="L296" s="78"/>
      <c r="M296" s="78"/>
      <c r="N296" s="78"/>
      <c r="O296" s="78"/>
      <c r="P296" s="78"/>
      <c r="Q296" s="1">
        <f t="shared" si="8"/>
        <v>0</v>
      </c>
    </row>
    <row r="297" spans="1:17" ht="15.75">
      <c r="A297" s="7">
        <v>294</v>
      </c>
      <c r="B297" s="7">
        <f t="shared" si="9"/>
        <v>294</v>
      </c>
      <c r="C297" s="84" t="s">
        <v>212</v>
      </c>
      <c r="D297" s="8"/>
      <c r="E297" s="78"/>
      <c r="F297" s="78"/>
      <c r="G297" s="78"/>
      <c r="H297" s="78"/>
      <c r="I297" s="20"/>
      <c r="J297" s="20"/>
      <c r="K297" s="78"/>
      <c r="L297" s="78"/>
      <c r="M297" s="78"/>
      <c r="N297" s="78"/>
      <c r="O297" s="78"/>
      <c r="P297" s="78"/>
      <c r="Q297" s="1">
        <f t="shared" si="8"/>
        <v>0</v>
      </c>
    </row>
    <row r="298" spans="1:17" ht="15.75">
      <c r="A298" s="7">
        <v>295</v>
      </c>
      <c r="B298" s="7">
        <f t="shared" si="9"/>
        <v>295</v>
      </c>
      <c r="C298" s="84" t="s">
        <v>213</v>
      </c>
      <c r="D298" s="8">
        <v>21664</v>
      </c>
      <c r="E298" s="78">
        <v>176.65</v>
      </c>
      <c r="F298" s="78">
        <v>176.65</v>
      </c>
      <c r="G298" s="78">
        <v>176.65</v>
      </c>
      <c r="H298" s="78">
        <v>176.65</v>
      </c>
      <c r="I298" s="78">
        <v>176.65</v>
      </c>
      <c r="J298" s="20">
        <v>176.65</v>
      </c>
      <c r="K298" s="78">
        <v>194.29</v>
      </c>
      <c r="L298" s="7">
        <v>194.29</v>
      </c>
      <c r="M298" s="78">
        <v>194.29</v>
      </c>
      <c r="N298" s="7">
        <v>167.92</v>
      </c>
      <c r="O298" s="7">
        <v>167.92</v>
      </c>
      <c r="P298" s="80">
        <v>167.92</v>
      </c>
      <c r="Q298" s="1">
        <f t="shared" si="8"/>
        <v>2146.53</v>
      </c>
    </row>
    <row r="299" spans="1:17" ht="15.75">
      <c r="A299" s="7">
        <v>296</v>
      </c>
      <c r="B299" s="7">
        <f t="shared" si="9"/>
        <v>296</v>
      </c>
      <c r="C299" s="84" t="s">
        <v>214</v>
      </c>
      <c r="D299" s="8"/>
      <c r="E299" s="78"/>
      <c r="F299" s="80"/>
      <c r="G299" s="80"/>
      <c r="H299" s="80"/>
      <c r="I299" s="78"/>
      <c r="J299" s="20"/>
      <c r="K299" s="78"/>
      <c r="L299" s="7"/>
      <c r="M299" s="78"/>
      <c r="N299" s="7"/>
      <c r="O299" s="8"/>
      <c r="P299" s="80"/>
      <c r="Q299" s="1">
        <f t="shared" si="8"/>
        <v>0</v>
      </c>
    </row>
    <row r="300" spans="1:17" ht="15.75">
      <c r="A300" s="7">
        <v>297</v>
      </c>
      <c r="B300" s="7">
        <f t="shared" si="9"/>
        <v>297</v>
      </c>
      <c r="C300" s="84" t="s">
        <v>215</v>
      </c>
      <c r="D300" s="8">
        <v>21667</v>
      </c>
      <c r="E300" s="78"/>
      <c r="F300" s="78"/>
      <c r="G300" s="78"/>
      <c r="H300" s="78"/>
      <c r="I300" s="20"/>
      <c r="J300" s="20"/>
      <c r="K300" s="78"/>
      <c r="L300" s="78"/>
      <c r="M300" s="78"/>
      <c r="N300" s="78"/>
      <c r="O300" s="78"/>
      <c r="P300" s="78"/>
      <c r="Q300" s="1">
        <f t="shared" si="8"/>
        <v>0</v>
      </c>
    </row>
    <row r="301" spans="1:17" ht="15.75">
      <c r="A301" s="7">
        <v>298</v>
      </c>
      <c r="B301" s="7">
        <f t="shared" si="9"/>
        <v>298</v>
      </c>
      <c r="C301" s="84" t="s">
        <v>216</v>
      </c>
      <c r="D301" s="8">
        <v>21263</v>
      </c>
      <c r="E301" s="78">
        <v>88.33</v>
      </c>
      <c r="F301" s="78">
        <v>88.33</v>
      </c>
      <c r="G301" s="78">
        <v>88.33</v>
      </c>
      <c r="H301" s="78">
        <v>88.33</v>
      </c>
      <c r="I301" s="20">
        <v>88.33</v>
      </c>
      <c r="J301" s="20">
        <v>88.33</v>
      </c>
      <c r="K301" s="78">
        <v>97.15</v>
      </c>
      <c r="L301" s="78">
        <v>97.15</v>
      </c>
      <c r="M301" s="78">
        <v>97.15</v>
      </c>
      <c r="N301" s="78">
        <v>83.96</v>
      </c>
      <c r="O301" s="78">
        <v>83.96</v>
      </c>
      <c r="P301" s="78">
        <v>83.96</v>
      </c>
      <c r="Q301" s="1">
        <f t="shared" si="8"/>
        <v>1073.31</v>
      </c>
    </row>
    <row r="302" spans="1:17" ht="15.75">
      <c r="A302" s="7">
        <v>299</v>
      </c>
      <c r="B302" s="7">
        <f t="shared" si="9"/>
        <v>299</v>
      </c>
      <c r="C302" s="84" t="s">
        <v>217</v>
      </c>
      <c r="D302" s="8">
        <v>21264</v>
      </c>
      <c r="E302" s="78">
        <v>618.28</v>
      </c>
      <c r="F302" s="78">
        <v>618.28</v>
      </c>
      <c r="G302" s="78">
        <v>618.28</v>
      </c>
      <c r="H302" s="78">
        <v>618.28</v>
      </c>
      <c r="I302" s="20">
        <v>618.28</v>
      </c>
      <c r="J302" s="20">
        <v>618.28</v>
      </c>
      <c r="K302" s="78">
        <v>680.02</v>
      </c>
      <c r="L302" s="78">
        <v>680.02</v>
      </c>
      <c r="M302" s="78">
        <v>680.02</v>
      </c>
      <c r="N302" s="78">
        <v>587.73</v>
      </c>
      <c r="O302" s="78">
        <v>587.73</v>
      </c>
      <c r="P302" s="78">
        <v>587.73</v>
      </c>
      <c r="Q302" s="1">
        <f t="shared" si="8"/>
        <v>7512.9299999999985</v>
      </c>
    </row>
    <row r="303" spans="1:17" ht="15.75">
      <c r="A303" s="7">
        <v>300</v>
      </c>
      <c r="B303" s="7">
        <f t="shared" si="9"/>
        <v>300</v>
      </c>
      <c r="C303" s="84" t="s">
        <v>219</v>
      </c>
      <c r="D303" s="8">
        <v>12085</v>
      </c>
      <c r="E303" s="78"/>
      <c r="F303" s="78"/>
      <c r="G303" s="78"/>
      <c r="H303" s="78"/>
      <c r="I303" s="20"/>
      <c r="J303" s="20"/>
      <c r="K303" s="78"/>
      <c r="L303" s="78"/>
      <c r="M303" s="78"/>
      <c r="N303" s="78"/>
      <c r="O303" s="78"/>
      <c r="P303" s="78"/>
      <c r="Q303" s="1">
        <f t="shared" si="8"/>
        <v>0</v>
      </c>
    </row>
    <row r="304" spans="1:17" ht="15.75">
      <c r="A304" s="7">
        <v>301</v>
      </c>
      <c r="B304" s="7">
        <f t="shared" si="9"/>
        <v>301</v>
      </c>
      <c r="C304" s="84" t="s">
        <v>220</v>
      </c>
      <c r="D304" s="8">
        <v>12086</v>
      </c>
      <c r="E304" s="78"/>
      <c r="F304" s="78"/>
      <c r="G304" s="78"/>
      <c r="H304" s="78"/>
      <c r="I304" s="20"/>
      <c r="J304" s="20"/>
      <c r="K304" s="95"/>
      <c r="L304" s="78"/>
      <c r="M304" s="78"/>
      <c r="N304" s="78"/>
      <c r="O304" s="78"/>
      <c r="P304" s="78"/>
      <c r="Q304" s="1">
        <f t="shared" si="8"/>
        <v>0</v>
      </c>
    </row>
    <row r="305" spans="1:17" ht="15.75">
      <c r="A305" s="7">
        <v>302</v>
      </c>
      <c r="B305" s="7">
        <f t="shared" si="9"/>
        <v>302</v>
      </c>
      <c r="C305" s="84" t="s">
        <v>221</v>
      </c>
      <c r="D305" s="8">
        <v>12088</v>
      </c>
      <c r="E305" s="78"/>
      <c r="F305" s="78"/>
      <c r="G305" s="78"/>
      <c r="H305" s="78"/>
      <c r="I305" s="78"/>
      <c r="J305" s="20"/>
      <c r="L305" s="7"/>
      <c r="M305" s="78"/>
      <c r="N305" s="78"/>
      <c r="O305" s="70"/>
      <c r="P305" s="78"/>
      <c r="Q305" s="1">
        <f t="shared" si="8"/>
        <v>0</v>
      </c>
    </row>
    <row r="306" spans="1:17" ht="15.75">
      <c r="A306" s="7">
        <v>303</v>
      </c>
      <c r="B306" s="7">
        <f t="shared" si="9"/>
        <v>303</v>
      </c>
      <c r="C306" s="84" t="s">
        <v>222</v>
      </c>
      <c r="D306" s="8">
        <v>12093</v>
      </c>
      <c r="E306" s="78"/>
      <c r="F306" s="78"/>
      <c r="G306" s="78"/>
      <c r="H306" s="78"/>
      <c r="I306" s="78"/>
      <c r="J306" s="20"/>
      <c r="K306" s="78"/>
      <c r="L306" s="78"/>
      <c r="M306" s="78"/>
      <c r="N306" s="78"/>
      <c r="O306" s="78"/>
      <c r="P306" s="78"/>
      <c r="Q306" s="1">
        <f t="shared" si="8"/>
        <v>0</v>
      </c>
    </row>
    <row r="307" spans="1:17" ht="15.75">
      <c r="A307" s="7">
        <v>304</v>
      </c>
      <c r="B307" s="7">
        <f t="shared" si="9"/>
        <v>304</v>
      </c>
      <c r="C307" s="84" t="s">
        <v>223</v>
      </c>
      <c r="D307" s="8">
        <v>12094</v>
      </c>
      <c r="E307" s="78"/>
      <c r="F307" s="78"/>
      <c r="G307" s="78"/>
      <c r="H307" s="78"/>
      <c r="I307" s="20"/>
      <c r="J307" s="20"/>
      <c r="K307" s="78"/>
      <c r="L307" s="78"/>
      <c r="M307" s="78"/>
      <c r="N307" s="78"/>
      <c r="O307" s="78"/>
      <c r="P307" s="78"/>
      <c r="Q307" s="1">
        <f t="shared" si="8"/>
        <v>0</v>
      </c>
    </row>
    <row r="308" spans="1:17" ht="15.75">
      <c r="A308" s="7">
        <v>305</v>
      </c>
      <c r="B308" s="7">
        <f t="shared" si="9"/>
        <v>305</v>
      </c>
      <c r="C308" s="84" t="s">
        <v>224</v>
      </c>
      <c r="D308" s="8">
        <v>12611</v>
      </c>
      <c r="E308" s="78"/>
      <c r="F308" s="80"/>
      <c r="G308" s="80"/>
      <c r="H308" s="80"/>
      <c r="I308" s="78"/>
      <c r="J308" s="20"/>
      <c r="K308" s="78"/>
      <c r="L308" s="7"/>
      <c r="M308" s="78"/>
      <c r="N308" s="8"/>
      <c r="O308" s="8"/>
      <c r="P308" s="80"/>
      <c r="Q308" s="1">
        <f t="shared" si="8"/>
        <v>0</v>
      </c>
    </row>
    <row r="309" spans="1:17" ht="15.75">
      <c r="A309" s="7">
        <v>306</v>
      </c>
      <c r="B309" s="7">
        <f t="shared" si="9"/>
        <v>306</v>
      </c>
      <c r="C309" s="84" t="s">
        <v>867</v>
      </c>
      <c r="D309" s="8"/>
      <c r="E309" s="78"/>
      <c r="F309" s="80"/>
      <c r="G309" s="80"/>
      <c r="H309" s="80"/>
      <c r="I309" s="78"/>
      <c r="J309" s="20"/>
      <c r="K309" s="78"/>
      <c r="L309" s="7"/>
      <c r="M309" s="78"/>
      <c r="N309" s="8"/>
      <c r="O309" s="8"/>
      <c r="P309" s="80"/>
      <c r="Q309" s="1">
        <f t="shared" si="8"/>
        <v>0</v>
      </c>
    </row>
    <row r="310" spans="1:17" ht="15.75">
      <c r="A310" s="7">
        <v>307</v>
      </c>
      <c r="B310" s="7">
        <f t="shared" si="9"/>
        <v>307</v>
      </c>
      <c r="C310" s="84" t="s">
        <v>226</v>
      </c>
      <c r="D310" s="8">
        <v>21668</v>
      </c>
      <c r="E310" s="78"/>
      <c r="F310" s="80"/>
      <c r="G310" s="80"/>
      <c r="H310" s="80"/>
      <c r="I310" s="78"/>
      <c r="J310" s="20"/>
      <c r="K310" s="78"/>
      <c r="L310" s="7"/>
      <c r="M310" s="78"/>
      <c r="N310" s="8"/>
      <c r="O310" s="8"/>
      <c r="P310" s="80"/>
      <c r="Q310" s="1">
        <f t="shared" si="8"/>
        <v>0</v>
      </c>
    </row>
    <row r="311" spans="1:17" ht="15.75">
      <c r="A311" s="7">
        <v>308</v>
      </c>
      <c r="B311" s="7">
        <f t="shared" si="9"/>
        <v>308</v>
      </c>
      <c r="C311" s="84" t="s">
        <v>227</v>
      </c>
      <c r="D311" s="8">
        <v>12098</v>
      </c>
      <c r="E311" s="78"/>
      <c r="F311" s="80"/>
      <c r="G311" s="80"/>
      <c r="H311" s="80"/>
      <c r="I311" s="78"/>
      <c r="J311" s="20"/>
      <c r="K311" s="78"/>
      <c r="L311" s="7"/>
      <c r="M311" s="78"/>
      <c r="N311" s="8"/>
      <c r="O311" s="8"/>
      <c r="P311" s="80"/>
      <c r="Q311" s="1">
        <f t="shared" si="8"/>
        <v>0</v>
      </c>
    </row>
    <row r="312" spans="1:17" ht="15.75">
      <c r="A312" s="7">
        <v>309</v>
      </c>
      <c r="B312" s="7">
        <f t="shared" si="9"/>
        <v>309</v>
      </c>
      <c r="C312" s="84" t="s">
        <v>228</v>
      </c>
      <c r="D312" s="8">
        <v>12099</v>
      </c>
      <c r="E312" s="78"/>
      <c r="F312" s="80"/>
      <c r="G312" s="80"/>
      <c r="H312" s="80"/>
      <c r="I312" s="78"/>
      <c r="J312" s="20"/>
      <c r="K312" s="78"/>
      <c r="L312" s="7"/>
      <c r="M312" s="78"/>
      <c r="N312" s="8"/>
      <c r="O312" s="8"/>
      <c r="P312" s="80"/>
      <c r="Q312" s="1">
        <f t="shared" si="8"/>
        <v>0</v>
      </c>
    </row>
    <row r="313" spans="1:17" ht="15.75">
      <c r="A313" s="7">
        <v>310</v>
      </c>
      <c r="B313" s="7">
        <f t="shared" si="9"/>
        <v>310</v>
      </c>
      <c r="C313" s="84" t="s">
        <v>229</v>
      </c>
      <c r="D313" s="8">
        <v>12104</v>
      </c>
      <c r="E313" s="78"/>
      <c r="F313" s="80"/>
      <c r="G313" s="80"/>
      <c r="H313" s="80"/>
      <c r="I313" s="78"/>
      <c r="J313" s="20"/>
      <c r="K313" s="78"/>
      <c r="L313" s="7"/>
      <c r="M313" s="78"/>
      <c r="N313" s="8"/>
      <c r="O313" s="8"/>
      <c r="P313" s="80"/>
      <c r="Q313" s="1">
        <f t="shared" si="8"/>
        <v>0</v>
      </c>
    </row>
    <row r="314" spans="1:17" ht="15.75">
      <c r="A314" s="7">
        <v>311</v>
      </c>
      <c r="B314" s="7">
        <f t="shared" si="9"/>
        <v>311</v>
      </c>
      <c r="C314" s="84" t="s">
        <v>230</v>
      </c>
      <c r="D314" s="8">
        <v>12105</v>
      </c>
      <c r="E314" s="78"/>
      <c r="F314" s="80"/>
      <c r="G314" s="80"/>
      <c r="H314" s="80"/>
      <c r="I314" s="78"/>
      <c r="J314" s="20"/>
      <c r="K314" s="78"/>
      <c r="L314" s="7"/>
      <c r="M314" s="78"/>
      <c r="N314" s="8"/>
      <c r="O314" s="8"/>
      <c r="P314" s="80"/>
      <c r="Q314" s="1">
        <f t="shared" si="8"/>
        <v>0</v>
      </c>
    </row>
    <row r="315" spans="1:17" ht="15.75">
      <c r="A315" s="7">
        <v>312</v>
      </c>
      <c r="B315" s="7">
        <f t="shared" si="9"/>
        <v>312</v>
      </c>
      <c r="C315" s="84" t="s">
        <v>439</v>
      </c>
      <c r="D315" s="8">
        <v>10006</v>
      </c>
      <c r="E315" s="78"/>
      <c r="F315" s="80"/>
      <c r="G315" s="80"/>
      <c r="H315" s="80"/>
      <c r="I315" s="78"/>
      <c r="J315" s="20"/>
      <c r="K315" s="78"/>
      <c r="L315" s="7"/>
      <c r="M315" s="78"/>
      <c r="N315" s="8"/>
      <c r="O315" s="8"/>
      <c r="P315" s="80"/>
      <c r="Q315" s="1">
        <f t="shared" si="8"/>
        <v>0</v>
      </c>
    </row>
    <row r="316" spans="1:17" ht="15.75">
      <c r="A316" s="7">
        <v>313</v>
      </c>
      <c r="B316" s="7">
        <f t="shared" si="9"/>
        <v>313</v>
      </c>
      <c r="C316" s="84" t="s">
        <v>538</v>
      </c>
      <c r="D316" s="8">
        <v>10014</v>
      </c>
      <c r="E316" s="78"/>
      <c r="F316" s="80"/>
      <c r="G316" s="80"/>
      <c r="H316" s="80"/>
      <c r="I316" s="78"/>
      <c r="J316" s="20"/>
      <c r="K316" s="78"/>
      <c r="L316" s="7"/>
      <c r="M316" s="78"/>
      <c r="N316" s="8"/>
      <c r="O316" s="8"/>
      <c r="P316" s="80"/>
      <c r="Q316" s="1">
        <f t="shared" si="8"/>
        <v>0</v>
      </c>
    </row>
    <row r="317" spans="1:17" ht="15.75">
      <c r="A317" s="7">
        <v>314</v>
      </c>
      <c r="B317" s="7">
        <f t="shared" si="9"/>
        <v>314</v>
      </c>
      <c r="C317" s="85" t="s">
        <v>868</v>
      </c>
      <c r="D317" s="9"/>
      <c r="E317" s="78"/>
      <c r="F317" s="78"/>
      <c r="G317" s="78"/>
      <c r="H317" s="78"/>
      <c r="I317" s="20"/>
      <c r="J317" s="20"/>
      <c r="K317" s="78"/>
      <c r="L317" s="78"/>
      <c r="M317" s="78"/>
      <c r="N317" s="78"/>
      <c r="O317" s="78"/>
      <c r="P317" s="78"/>
      <c r="Q317" s="1">
        <f t="shared" si="8"/>
        <v>0</v>
      </c>
    </row>
    <row r="318" spans="1:17" ht="15.75">
      <c r="A318" s="7">
        <v>315</v>
      </c>
      <c r="B318" s="7">
        <f t="shared" si="9"/>
        <v>315</v>
      </c>
      <c r="C318" s="84" t="s">
        <v>231</v>
      </c>
      <c r="D318" s="8">
        <v>12406</v>
      </c>
      <c r="E318" s="78">
        <v>20495.94</v>
      </c>
      <c r="F318" s="78">
        <v>13484</v>
      </c>
      <c r="G318" s="78">
        <v>20133.61</v>
      </c>
      <c r="H318" s="78">
        <v>18516.81</v>
      </c>
      <c r="I318" s="20">
        <v>17569.4</v>
      </c>
      <c r="J318" s="20">
        <v>24543.96</v>
      </c>
      <c r="K318" s="78">
        <v>21418.59</v>
      </c>
      <c r="L318" s="78">
        <v>22207.66</v>
      </c>
      <c r="M318" s="78">
        <v>17502.09</v>
      </c>
      <c r="N318" s="78">
        <v>18244.21</v>
      </c>
      <c r="O318" s="78">
        <v>18667.49</v>
      </c>
      <c r="P318" s="78">
        <v>15110.76</v>
      </c>
      <c r="Q318" s="1">
        <f t="shared" si="8"/>
        <v>227894.52</v>
      </c>
    </row>
    <row r="319" spans="1:17" ht="15.75">
      <c r="A319" s="7">
        <v>316</v>
      </c>
      <c r="B319" s="7">
        <f t="shared" si="9"/>
        <v>316</v>
      </c>
      <c r="C319" s="84" t="s">
        <v>233</v>
      </c>
      <c r="D319" s="8"/>
      <c r="F319" s="78"/>
      <c r="G319" s="78"/>
      <c r="I319" s="20"/>
      <c r="J319" s="20"/>
      <c r="K319" s="78"/>
      <c r="L319" s="78"/>
      <c r="M319" s="78"/>
      <c r="N319" s="78"/>
      <c r="O319" s="78"/>
      <c r="P319" s="78"/>
      <c r="Q319" s="1">
        <f t="shared" si="8"/>
        <v>0</v>
      </c>
    </row>
    <row r="320" spans="1:17" ht="15.75">
      <c r="A320" s="7">
        <v>317</v>
      </c>
      <c r="B320" s="7">
        <f t="shared" si="9"/>
        <v>317</v>
      </c>
      <c r="C320" s="84" t="s">
        <v>232</v>
      </c>
      <c r="D320" s="8">
        <v>12637</v>
      </c>
      <c r="E320" s="78"/>
      <c r="F320" s="78"/>
      <c r="G320" s="78"/>
      <c r="H320" s="78"/>
      <c r="I320" s="20"/>
      <c r="J320" s="20"/>
      <c r="K320" s="78"/>
      <c r="M320" s="78"/>
      <c r="N320" s="78"/>
      <c r="O320" s="78"/>
      <c r="P320" s="78"/>
      <c r="Q320" s="1">
        <f t="shared" si="8"/>
        <v>0</v>
      </c>
    </row>
    <row r="321" spans="1:17" ht="15.75">
      <c r="A321" s="7">
        <v>318</v>
      </c>
      <c r="B321" s="7">
        <f t="shared" si="9"/>
        <v>318</v>
      </c>
      <c r="C321" s="84" t="s">
        <v>234</v>
      </c>
      <c r="D321" s="8">
        <v>12407</v>
      </c>
      <c r="E321" s="78">
        <v>24415.9</v>
      </c>
      <c r="F321" s="78">
        <v>22345.06</v>
      </c>
      <c r="G321" s="78">
        <v>20343.49</v>
      </c>
      <c r="H321" s="78">
        <v>22647.15</v>
      </c>
      <c r="I321" s="78">
        <v>24654.989999999998</v>
      </c>
      <c r="J321" s="20">
        <v>27690.87</v>
      </c>
      <c r="K321" s="78">
        <v>22826.47</v>
      </c>
      <c r="L321" s="7">
        <v>15452.69</v>
      </c>
      <c r="M321" s="78">
        <v>24432.23</v>
      </c>
      <c r="N321" s="78">
        <v>17362.62</v>
      </c>
      <c r="O321" s="7">
        <v>21129.24</v>
      </c>
      <c r="P321" s="80">
        <v>11800.669999999998</v>
      </c>
      <c r="Q321" s="1">
        <f t="shared" si="8"/>
        <v>255101.38</v>
      </c>
    </row>
    <row r="322" spans="1:17" ht="15.75">
      <c r="A322" s="7">
        <v>319</v>
      </c>
      <c r="B322" s="7">
        <f t="shared" si="9"/>
        <v>319</v>
      </c>
      <c r="C322" s="84" t="s">
        <v>235</v>
      </c>
      <c r="D322" s="8">
        <v>33005</v>
      </c>
      <c r="E322" s="78"/>
      <c r="F322" s="78"/>
      <c r="G322" s="78"/>
      <c r="H322" s="78"/>
      <c r="I322" s="20"/>
      <c r="J322" s="20"/>
      <c r="K322" s="78"/>
      <c r="L322" s="78"/>
      <c r="M322" s="78"/>
      <c r="N322" s="78"/>
      <c r="O322" s="70"/>
      <c r="P322" s="78"/>
      <c r="Q322" s="1">
        <f t="shared" si="8"/>
        <v>0</v>
      </c>
    </row>
    <row r="323" spans="1:17" ht="15.75">
      <c r="A323" s="7">
        <v>320</v>
      </c>
      <c r="B323" s="7">
        <f t="shared" si="9"/>
        <v>320</v>
      </c>
      <c r="C323" s="84" t="s">
        <v>236</v>
      </c>
      <c r="D323" s="8">
        <v>21824</v>
      </c>
      <c r="E323" s="78">
        <v>88.33</v>
      </c>
      <c r="F323" s="78">
        <v>88.33</v>
      </c>
      <c r="G323" s="78">
        <v>88.33</v>
      </c>
      <c r="H323" s="78">
        <v>88.33</v>
      </c>
      <c r="I323" s="78">
        <v>88.33</v>
      </c>
      <c r="J323" s="20">
        <v>88.33</v>
      </c>
      <c r="K323" s="78">
        <v>97.15</v>
      </c>
      <c r="L323" s="7"/>
      <c r="M323" s="78"/>
      <c r="N323" s="8"/>
      <c r="O323" s="8"/>
      <c r="P323" s="80"/>
      <c r="Q323" s="1">
        <f t="shared" si="8"/>
        <v>627.13</v>
      </c>
    </row>
    <row r="324" spans="1:17" ht="15.75">
      <c r="A324" s="7">
        <v>321</v>
      </c>
      <c r="B324" s="7">
        <f t="shared" si="9"/>
        <v>321</v>
      </c>
      <c r="C324" s="84" t="s">
        <v>237</v>
      </c>
      <c r="D324" s="8">
        <v>21827</v>
      </c>
      <c r="E324" s="78"/>
      <c r="F324" s="80"/>
      <c r="G324" s="80"/>
      <c r="H324" s="80"/>
      <c r="I324" s="78"/>
      <c r="J324" s="20"/>
      <c r="K324" s="78"/>
      <c r="L324" s="7"/>
      <c r="M324" s="78"/>
      <c r="N324" s="8"/>
      <c r="O324" s="8"/>
      <c r="P324" s="80"/>
      <c r="Q324" s="1">
        <f t="shared" si="8"/>
        <v>0</v>
      </c>
    </row>
    <row r="325" spans="1:17" ht="15.75">
      <c r="A325" s="7">
        <v>322</v>
      </c>
      <c r="B325" s="7">
        <f t="shared" si="9"/>
        <v>322</v>
      </c>
      <c r="C325" s="84" t="s">
        <v>238</v>
      </c>
      <c r="D325" s="8">
        <v>21828</v>
      </c>
      <c r="E325" s="78"/>
      <c r="F325" s="80"/>
      <c r="G325" s="80"/>
      <c r="H325" s="80"/>
      <c r="I325" s="78"/>
      <c r="J325" s="20"/>
      <c r="K325" s="78"/>
      <c r="L325" s="7"/>
      <c r="M325" s="78"/>
      <c r="N325" s="8"/>
      <c r="O325" s="8"/>
      <c r="P325" s="80"/>
      <c r="Q325" s="1">
        <f aca="true" t="shared" si="10" ref="Q325:Q388">E325+F325+G325+H325+I325+J325+K325+L325+M325+N325+O325+P325</f>
        <v>0</v>
      </c>
    </row>
    <row r="326" spans="1:17" ht="15.75">
      <c r="A326" s="7">
        <v>323</v>
      </c>
      <c r="B326" s="7">
        <f aca="true" t="shared" si="11" ref="B326:B389">B325+1</f>
        <v>323</v>
      </c>
      <c r="C326" s="84" t="s">
        <v>239</v>
      </c>
      <c r="D326" s="8">
        <v>21829</v>
      </c>
      <c r="E326" s="78"/>
      <c r="F326" s="80"/>
      <c r="G326" s="80"/>
      <c r="H326" s="80"/>
      <c r="I326" s="78"/>
      <c r="J326" s="20"/>
      <c r="K326" s="78"/>
      <c r="L326" s="7"/>
      <c r="M326" s="78"/>
      <c r="N326" s="8"/>
      <c r="O326" s="8"/>
      <c r="P326" s="80"/>
      <c r="Q326" s="1">
        <f t="shared" si="10"/>
        <v>0</v>
      </c>
    </row>
    <row r="327" spans="1:17" ht="15.75">
      <c r="A327" s="7">
        <v>324</v>
      </c>
      <c r="B327" s="7">
        <f t="shared" si="11"/>
        <v>324</v>
      </c>
      <c r="C327" s="84" t="s">
        <v>240</v>
      </c>
      <c r="D327" s="8">
        <v>12362</v>
      </c>
      <c r="E327" s="78">
        <v>24535.11</v>
      </c>
      <c r="F327" s="78">
        <v>22473.54</v>
      </c>
      <c r="G327" s="78">
        <v>16818.72</v>
      </c>
      <c r="H327" s="78">
        <v>23312.68</v>
      </c>
      <c r="I327" s="78">
        <v>16692.7</v>
      </c>
      <c r="J327" s="20">
        <v>22091.31</v>
      </c>
      <c r="K327" s="78">
        <v>20090.6</v>
      </c>
      <c r="L327" s="78">
        <v>24888.61</v>
      </c>
      <c r="M327" s="78">
        <v>33312.71</v>
      </c>
      <c r="N327" s="78">
        <v>21102.309999999998</v>
      </c>
      <c r="O327" s="7">
        <v>20796.4</v>
      </c>
      <c r="P327" s="80">
        <v>17729.719999999998</v>
      </c>
      <c r="Q327" s="1">
        <f t="shared" si="10"/>
        <v>263844.41</v>
      </c>
    </row>
    <row r="328" spans="1:17" ht="15.75">
      <c r="A328" s="7">
        <v>325</v>
      </c>
      <c r="B328" s="7">
        <f t="shared" si="11"/>
        <v>325</v>
      </c>
      <c r="C328" s="84" t="s">
        <v>241</v>
      </c>
      <c r="D328" s="8">
        <v>12360</v>
      </c>
      <c r="E328" s="78">
        <v>23628.14</v>
      </c>
      <c r="F328" s="78">
        <v>23394.26</v>
      </c>
      <c r="G328" s="78">
        <v>23213.01</v>
      </c>
      <c r="H328" s="78">
        <v>22998.89</v>
      </c>
      <c r="I328" s="78">
        <v>23359.99</v>
      </c>
      <c r="J328" s="20">
        <v>24002.25</v>
      </c>
      <c r="K328" s="78">
        <v>26082.77</v>
      </c>
      <c r="L328" s="78">
        <v>25397.41</v>
      </c>
      <c r="M328" s="78">
        <v>27141.71</v>
      </c>
      <c r="N328" s="78">
        <v>21497.25</v>
      </c>
      <c r="O328" s="7">
        <v>19972.719999999998</v>
      </c>
      <c r="P328" s="80">
        <v>19275.329999999998</v>
      </c>
      <c r="Q328" s="1">
        <f t="shared" si="10"/>
        <v>279963.73</v>
      </c>
    </row>
    <row r="329" spans="1:17" ht="15.75">
      <c r="A329" s="7">
        <v>326</v>
      </c>
      <c r="B329" s="7">
        <f t="shared" si="11"/>
        <v>326</v>
      </c>
      <c r="C329" s="84" t="s">
        <v>242</v>
      </c>
      <c r="D329" s="8">
        <v>12361</v>
      </c>
      <c r="E329" s="78">
        <v>22576.05</v>
      </c>
      <c r="F329" s="78">
        <v>22554.26</v>
      </c>
      <c r="G329" s="78">
        <v>22122.94</v>
      </c>
      <c r="H329" s="78">
        <v>22031.05</v>
      </c>
      <c r="I329" s="78">
        <v>23784.1</v>
      </c>
      <c r="J329" s="20">
        <v>23016.510000000002</v>
      </c>
      <c r="K329" s="78">
        <v>27215.61</v>
      </c>
      <c r="L329" s="78">
        <v>25454.61</v>
      </c>
      <c r="M329" s="78">
        <v>26286.11</v>
      </c>
      <c r="N329" s="78">
        <v>21821.97</v>
      </c>
      <c r="O329" s="7">
        <v>20910.65</v>
      </c>
      <c r="P329" s="80">
        <v>23101.739999999998</v>
      </c>
      <c r="Q329" s="1">
        <f t="shared" si="10"/>
        <v>280875.6</v>
      </c>
    </row>
    <row r="330" spans="1:17" ht="15.75">
      <c r="A330" s="7">
        <v>327</v>
      </c>
      <c r="B330" s="7">
        <f t="shared" si="11"/>
        <v>327</v>
      </c>
      <c r="C330" s="84" t="s">
        <v>243</v>
      </c>
      <c r="D330" s="8">
        <v>11165</v>
      </c>
      <c r="E330" s="78">
        <v>24146.89</v>
      </c>
      <c r="F330" s="78">
        <v>20868.56</v>
      </c>
      <c r="G330" s="78">
        <v>21670.28</v>
      </c>
      <c r="H330" s="78">
        <v>19930.26</v>
      </c>
      <c r="I330" s="78">
        <v>23672.03</v>
      </c>
      <c r="J330" s="20">
        <v>23100.03</v>
      </c>
      <c r="K330" s="78">
        <v>23512.07</v>
      </c>
      <c r="L330" s="78">
        <v>25062.090000000004</v>
      </c>
      <c r="M330" s="78">
        <v>24079.510000000002</v>
      </c>
      <c r="N330" s="78">
        <v>16209</v>
      </c>
      <c r="O330" s="7">
        <v>20794.510000000002</v>
      </c>
      <c r="P330" s="80">
        <v>21216.19</v>
      </c>
      <c r="Q330" s="1">
        <f t="shared" si="10"/>
        <v>264261.42</v>
      </c>
    </row>
    <row r="331" spans="1:17" ht="15.75">
      <c r="A331" s="7">
        <v>328</v>
      </c>
      <c r="B331" s="7">
        <f t="shared" si="11"/>
        <v>328</v>
      </c>
      <c r="C331" s="84" t="s">
        <v>244</v>
      </c>
      <c r="D331" s="8">
        <v>12109</v>
      </c>
      <c r="E331" s="78"/>
      <c r="F331" s="80"/>
      <c r="G331" s="80"/>
      <c r="H331" s="80"/>
      <c r="I331" s="78"/>
      <c r="J331" s="20"/>
      <c r="K331" s="78"/>
      <c r="L331" s="7"/>
      <c r="M331" s="78"/>
      <c r="N331" s="78"/>
      <c r="O331" s="8"/>
      <c r="P331" s="80"/>
      <c r="Q331" s="1">
        <f t="shared" si="10"/>
        <v>0</v>
      </c>
    </row>
    <row r="332" spans="1:17" ht="15.75">
      <c r="A332" s="7">
        <v>329</v>
      </c>
      <c r="B332" s="7">
        <f t="shared" si="11"/>
        <v>329</v>
      </c>
      <c r="C332" s="84" t="s">
        <v>245</v>
      </c>
      <c r="D332" s="8">
        <v>11161</v>
      </c>
      <c r="E332" s="78">
        <v>9643.33</v>
      </c>
      <c r="F332" s="78">
        <v>9452.09</v>
      </c>
      <c r="G332" s="78">
        <v>8178.55</v>
      </c>
      <c r="H332" s="78">
        <v>8801.29</v>
      </c>
      <c r="I332" s="78">
        <v>8786.56</v>
      </c>
      <c r="J332" s="20">
        <v>9146.24</v>
      </c>
      <c r="K332" s="78">
        <v>10624.87</v>
      </c>
      <c r="L332" s="7">
        <v>9122.97</v>
      </c>
      <c r="M332" s="78">
        <v>11450.78</v>
      </c>
      <c r="N332" s="78">
        <v>7729.76</v>
      </c>
      <c r="O332" s="7">
        <v>6849.139999999999</v>
      </c>
      <c r="P332" s="80">
        <v>7502.0599999999995</v>
      </c>
      <c r="Q332" s="1">
        <f t="shared" si="10"/>
        <v>107287.63999999998</v>
      </c>
    </row>
    <row r="333" spans="1:17" ht="15.75">
      <c r="A333" s="7">
        <v>330</v>
      </c>
      <c r="B333" s="7">
        <f t="shared" si="11"/>
        <v>330</v>
      </c>
      <c r="C333" s="84" t="s">
        <v>246</v>
      </c>
      <c r="D333" s="8">
        <v>12113</v>
      </c>
      <c r="E333" s="78"/>
      <c r="F333" s="80"/>
      <c r="G333" s="80"/>
      <c r="H333" s="80"/>
      <c r="I333" s="78"/>
      <c r="J333" s="20"/>
      <c r="K333" s="78"/>
      <c r="L333" s="7"/>
      <c r="M333" s="78"/>
      <c r="N333" s="78"/>
      <c r="O333" s="8"/>
      <c r="P333" s="80"/>
      <c r="Q333" s="1">
        <f t="shared" si="10"/>
        <v>0</v>
      </c>
    </row>
    <row r="334" spans="1:17" ht="15.75">
      <c r="A334" s="7">
        <v>331</v>
      </c>
      <c r="B334" s="7">
        <f t="shared" si="11"/>
        <v>331</v>
      </c>
      <c r="C334" s="84" t="s">
        <v>247</v>
      </c>
      <c r="D334" s="8">
        <v>12118</v>
      </c>
      <c r="E334" s="78"/>
      <c r="F334" s="80"/>
      <c r="G334" s="80"/>
      <c r="H334" s="80"/>
      <c r="I334" s="78"/>
      <c r="J334" s="20"/>
      <c r="K334" s="78"/>
      <c r="L334" s="7"/>
      <c r="M334" s="78"/>
      <c r="N334" s="78"/>
      <c r="O334" s="8"/>
      <c r="P334" s="80"/>
      <c r="Q334" s="1">
        <f t="shared" si="10"/>
        <v>0</v>
      </c>
    </row>
    <row r="335" spans="1:17" ht="15.75">
      <c r="A335" s="7">
        <v>332</v>
      </c>
      <c r="B335" s="7">
        <f t="shared" si="11"/>
        <v>332</v>
      </c>
      <c r="C335" s="84" t="s">
        <v>248</v>
      </c>
      <c r="D335" s="8">
        <v>12119</v>
      </c>
      <c r="E335" s="78"/>
      <c r="F335" s="80"/>
      <c r="G335" s="80"/>
      <c r="H335" s="80"/>
      <c r="I335" s="78"/>
      <c r="J335" s="20"/>
      <c r="K335" s="78"/>
      <c r="L335" s="7"/>
      <c r="M335" s="78"/>
      <c r="N335" s="78"/>
      <c r="O335" s="8"/>
      <c r="P335" s="80"/>
      <c r="Q335" s="1">
        <f t="shared" si="10"/>
        <v>0</v>
      </c>
    </row>
    <row r="336" spans="1:17" ht="15.75">
      <c r="A336" s="7">
        <v>333</v>
      </c>
      <c r="B336" s="7">
        <f t="shared" si="11"/>
        <v>333</v>
      </c>
      <c r="C336" s="84" t="s">
        <v>249</v>
      </c>
      <c r="D336" s="8">
        <v>11162</v>
      </c>
      <c r="E336" s="78">
        <v>13560.06</v>
      </c>
      <c r="F336" s="78">
        <v>11984.68</v>
      </c>
      <c r="G336" s="78">
        <v>10690.19</v>
      </c>
      <c r="H336" s="78">
        <v>10468.13</v>
      </c>
      <c r="I336" s="20">
        <v>10478.21</v>
      </c>
      <c r="J336" s="20">
        <v>11280.289999999999</v>
      </c>
      <c r="K336" s="78">
        <v>15476.800000000001</v>
      </c>
      <c r="L336" s="78">
        <v>12815.45</v>
      </c>
      <c r="M336" s="78">
        <v>11682.080000000002</v>
      </c>
      <c r="N336" s="78">
        <v>10004.99</v>
      </c>
      <c r="O336" s="78">
        <v>8843.63</v>
      </c>
      <c r="P336" s="78">
        <v>9182.830000000002</v>
      </c>
      <c r="Q336" s="1">
        <f t="shared" si="10"/>
        <v>136467.34000000003</v>
      </c>
    </row>
    <row r="337" spans="1:17" ht="15.75">
      <c r="A337" s="7">
        <v>334</v>
      </c>
      <c r="B337" s="7">
        <f t="shared" si="11"/>
        <v>334</v>
      </c>
      <c r="C337" s="84" t="s">
        <v>250</v>
      </c>
      <c r="D337" s="8">
        <v>11163</v>
      </c>
      <c r="E337" s="78">
        <v>11093.44</v>
      </c>
      <c r="F337" s="78">
        <v>12708.03</v>
      </c>
      <c r="G337" s="78">
        <v>11309.73</v>
      </c>
      <c r="H337" s="78">
        <v>119.46999999999935</v>
      </c>
      <c r="I337" s="20">
        <v>21304.35</v>
      </c>
      <c r="J337" s="20">
        <v>11028.01</v>
      </c>
      <c r="K337" s="78">
        <v>15364.63</v>
      </c>
      <c r="L337" s="78">
        <v>11924.48</v>
      </c>
      <c r="M337" s="78">
        <v>11787.07</v>
      </c>
      <c r="N337" s="78">
        <v>11422.720000000001</v>
      </c>
      <c r="O337" s="78">
        <v>10429.400000000001</v>
      </c>
      <c r="P337" s="78">
        <v>9385.52</v>
      </c>
      <c r="Q337" s="1">
        <f t="shared" si="10"/>
        <v>137876.84999999998</v>
      </c>
    </row>
    <row r="338" spans="1:17" ht="15.75">
      <c r="A338" s="7">
        <v>335</v>
      </c>
      <c r="B338" s="7">
        <f t="shared" si="11"/>
        <v>335</v>
      </c>
      <c r="C338" s="84" t="s">
        <v>251</v>
      </c>
      <c r="D338" s="8">
        <v>11164</v>
      </c>
      <c r="E338" s="78">
        <v>11080.72</v>
      </c>
      <c r="F338" s="78">
        <v>9290.39</v>
      </c>
      <c r="G338" s="78">
        <v>10086</v>
      </c>
      <c r="H338" s="78">
        <v>9313.38</v>
      </c>
      <c r="I338" s="20">
        <v>9375.06</v>
      </c>
      <c r="J338" s="20">
        <v>8589.29</v>
      </c>
      <c r="K338" s="78">
        <v>8484.37</v>
      </c>
      <c r="L338" s="78">
        <v>10275.08</v>
      </c>
      <c r="M338" s="78">
        <v>7129.38</v>
      </c>
      <c r="N338" s="78">
        <v>8304.34</v>
      </c>
      <c r="O338" s="78">
        <v>8319.380000000001</v>
      </c>
      <c r="P338" s="78">
        <v>7917.139999999999</v>
      </c>
      <c r="Q338" s="1">
        <f t="shared" si="10"/>
        <v>108164.53</v>
      </c>
    </row>
    <row r="339" spans="1:17" ht="15.75">
      <c r="A339" s="7">
        <v>336</v>
      </c>
      <c r="B339" s="7">
        <f t="shared" si="11"/>
        <v>336</v>
      </c>
      <c r="C339" s="84" t="s">
        <v>253</v>
      </c>
      <c r="D339" s="8">
        <v>12642</v>
      </c>
      <c r="E339" s="78"/>
      <c r="F339" s="78"/>
      <c r="G339" s="78"/>
      <c r="H339" s="78"/>
      <c r="I339" s="20"/>
      <c r="J339" s="20"/>
      <c r="K339" s="78"/>
      <c r="L339" s="78"/>
      <c r="M339" s="78"/>
      <c r="N339" s="78"/>
      <c r="O339" s="78"/>
      <c r="P339" s="78"/>
      <c r="Q339" s="1">
        <f t="shared" si="10"/>
        <v>0</v>
      </c>
    </row>
    <row r="340" spans="1:17" ht="15.75">
      <c r="A340" s="7">
        <v>337</v>
      </c>
      <c r="B340" s="7">
        <f t="shared" si="11"/>
        <v>337</v>
      </c>
      <c r="C340" s="84" t="s">
        <v>254</v>
      </c>
      <c r="D340" s="8">
        <v>12640</v>
      </c>
      <c r="E340" s="78"/>
      <c r="F340" s="78"/>
      <c r="G340" s="78"/>
      <c r="H340" s="78"/>
      <c r="I340" s="20"/>
      <c r="J340" s="20"/>
      <c r="K340" s="78"/>
      <c r="L340" s="78"/>
      <c r="M340" s="78"/>
      <c r="N340" s="78"/>
      <c r="O340" s="78"/>
      <c r="P340" s="78"/>
      <c r="Q340" s="1">
        <f t="shared" si="10"/>
        <v>0</v>
      </c>
    </row>
    <row r="341" spans="1:17" ht="15.75">
      <c r="A341" s="7">
        <v>338</v>
      </c>
      <c r="B341" s="7">
        <f t="shared" si="11"/>
        <v>338</v>
      </c>
      <c r="C341" s="84" t="s">
        <v>252</v>
      </c>
      <c r="D341" s="10"/>
      <c r="E341" s="78"/>
      <c r="F341" s="78"/>
      <c r="G341" s="78"/>
      <c r="H341" s="78"/>
      <c r="I341" s="20"/>
      <c r="J341" s="20"/>
      <c r="K341" s="78"/>
      <c r="L341" s="78"/>
      <c r="M341" s="78"/>
      <c r="N341" s="78"/>
      <c r="O341" s="78"/>
      <c r="P341" s="78"/>
      <c r="Q341" s="1">
        <f t="shared" si="10"/>
        <v>0</v>
      </c>
    </row>
    <row r="342" spans="1:17" ht="15.75">
      <c r="A342" s="7">
        <v>339</v>
      </c>
      <c r="B342" s="7">
        <f t="shared" si="11"/>
        <v>339</v>
      </c>
      <c r="C342" s="84" t="s">
        <v>869</v>
      </c>
      <c r="D342" s="8"/>
      <c r="E342" s="78"/>
      <c r="F342" s="78"/>
      <c r="G342" s="78"/>
      <c r="H342" s="78"/>
      <c r="I342" s="20"/>
      <c r="J342" s="20"/>
      <c r="K342" s="78"/>
      <c r="L342" s="78"/>
      <c r="M342" s="78"/>
      <c r="N342" s="78"/>
      <c r="O342" s="78"/>
      <c r="P342" s="78"/>
      <c r="Q342" s="1">
        <f t="shared" si="10"/>
        <v>0</v>
      </c>
    </row>
    <row r="343" spans="1:17" ht="15.75">
      <c r="A343" s="7">
        <v>340</v>
      </c>
      <c r="B343" s="7">
        <f t="shared" si="11"/>
        <v>340</v>
      </c>
      <c r="C343" s="84" t="s">
        <v>255</v>
      </c>
      <c r="D343" s="8">
        <v>21678</v>
      </c>
      <c r="E343" s="78">
        <v>1561.68</v>
      </c>
      <c r="F343" s="78">
        <v>2070.62</v>
      </c>
      <c r="G343" s="78">
        <v>1473.81</v>
      </c>
      <c r="H343" s="78">
        <v>2124.03</v>
      </c>
      <c r="I343" s="20">
        <v>1913.73</v>
      </c>
      <c r="J343" s="20">
        <v>1811.3300000000002</v>
      </c>
      <c r="K343" s="78">
        <v>1950.8799999999999</v>
      </c>
      <c r="L343" s="78">
        <v>1972.3</v>
      </c>
      <c r="M343" s="78">
        <v>2197.81</v>
      </c>
      <c r="N343" s="78">
        <v>1644.54</v>
      </c>
      <c r="O343" s="78">
        <v>2048.41</v>
      </c>
      <c r="P343" s="78">
        <v>1734.52</v>
      </c>
      <c r="Q343" s="1">
        <f t="shared" si="10"/>
        <v>22503.66</v>
      </c>
    </row>
    <row r="344" spans="1:17" ht="15.75">
      <c r="A344" s="7">
        <v>341</v>
      </c>
      <c r="B344" s="7">
        <f t="shared" si="11"/>
        <v>341</v>
      </c>
      <c r="C344" s="84" t="s">
        <v>256</v>
      </c>
      <c r="D344" s="8">
        <v>21675</v>
      </c>
      <c r="E344" s="78">
        <v>1873.57</v>
      </c>
      <c r="F344" s="78">
        <v>1528.47</v>
      </c>
      <c r="G344" s="78">
        <v>2097.76</v>
      </c>
      <c r="H344" s="78">
        <v>1610.7</v>
      </c>
      <c r="I344" s="20">
        <v>1149.71</v>
      </c>
      <c r="J344" s="20">
        <v>1570.3200000000002</v>
      </c>
      <c r="K344" s="78">
        <v>1919.2</v>
      </c>
      <c r="L344" s="78">
        <v>1574.9299999999998</v>
      </c>
      <c r="M344" s="78">
        <v>1524.05</v>
      </c>
      <c r="N344" s="78">
        <v>1467.58</v>
      </c>
      <c r="O344" s="78">
        <v>-928.8299999999999</v>
      </c>
      <c r="P344" s="78">
        <v>1290.8899999999999</v>
      </c>
      <c r="Q344" s="1">
        <f t="shared" si="10"/>
        <v>16678.35</v>
      </c>
    </row>
    <row r="345" spans="1:17" ht="15.75">
      <c r="A345" s="7">
        <v>342</v>
      </c>
      <c r="B345" s="7">
        <f t="shared" si="11"/>
        <v>342</v>
      </c>
      <c r="C345" s="84" t="s">
        <v>257</v>
      </c>
      <c r="D345" s="8">
        <v>21676</v>
      </c>
      <c r="E345" s="78">
        <v>1771.78</v>
      </c>
      <c r="F345" s="78">
        <v>1355.25</v>
      </c>
      <c r="G345" s="78">
        <v>2189.64</v>
      </c>
      <c r="H345" s="78">
        <v>2328.86</v>
      </c>
      <c r="I345" s="78">
        <v>1853.54</v>
      </c>
      <c r="J345" s="20">
        <v>2513.92</v>
      </c>
      <c r="K345" s="78">
        <v>2709.3</v>
      </c>
      <c r="L345" s="7">
        <v>2677.7599999999998</v>
      </c>
      <c r="M345" s="78">
        <v>3367.4500000000003</v>
      </c>
      <c r="N345" s="78">
        <v>2866.04</v>
      </c>
      <c r="O345" s="7">
        <v>1568.62</v>
      </c>
      <c r="P345" s="80">
        <v>2758.73</v>
      </c>
      <c r="Q345" s="1">
        <f t="shared" si="10"/>
        <v>27960.89</v>
      </c>
    </row>
    <row r="346" spans="1:17" ht="15.75">
      <c r="A346" s="7">
        <v>343</v>
      </c>
      <c r="B346" s="7">
        <f t="shared" si="11"/>
        <v>343</v>
      </c>
      <c r="C346" s="84" t="s">
        <v>258</v>
      </c>
      <c r="D346" s="8">
        <v>21677</v>
      </c>
      <c r="E346" s="78">
        <v>1205.03</v>
      </c>
      <c r="F346" s="78">
        <v>1420.58</v>
      </c>
      <c r="G346" s="78">
        <v>1565.69</v>
      </c>
      <c r="H346" s="78">
        <v>1476.31</v>
      </c>
      <c r="I346" s="78">
        <v>23.049999999999983</v>
      </c>
      <c r="J346" s="20">
        <v>1332.47</v>
      </c>
      <c r="K346" s="78">
        <v>1625.88</v>
      </c>
      <c r="L346" s="7">
        <v>1842.78</v>
      </c>
      <c r="M346" s="78">
        <v>1187.27</v>
      </c>
      <c r="N346" s="78">
        <v>1206.23</v>
      </c>
      <c r="O346" s="7">
        <v>1969.52</v>
      </c>
      <c r="P346" s="80">
        <v>1622.5700000000002</v>
      </c>
      <c r="Q346" s="1">
        <f t="shared" si="10"/>
        <v>16477.38</v>
      </c>
    </row>
    <row r="347" spans="1:17" ht="15.75">
      <c r="A347" s="7">
        <v>344</v>
      </c>
      <c r="B347" s="7">
        <f t="shared" si="11"/>
        <v>344</v>
      </c>
      <c r="C347" s="84" t="s">
        <v>259</v>
      </c>
      <c r="D347" s="8">
        <v>22454</v>
      </c>
      <c r="E347" s="78">
        <v>17654.37</v>
      </c>
      <c r="F347" s="78">
        <v>16383.54</v>
      </c>
      <c r="G347" s="78">
        <v>12431.1</v>
      </c>
      <c r="H347" s="78">
        <v>13823.21</v>
      </c>
      <c r="I347" s="20">
        <v>14246.99</v>
      </c>
      <c r="J347" s="20">
        <v>13227.119999999999</v>
      </c>
      <c r="K347" s="78">
        <v>16318.04</v>
      </c>
      <c r="L347" s="78">
        <v>15077.650000000001</v>
      </c>
      <c r="M347" s="78">
        <v>13946.300000000001</v>
      </c>
      <c r="N347" s="78">
        <v>10389.15</v>
      </c>
      <c r="O347" s="78">
        <v>8195.76</v>
      </c>
      <c r="P347" s="78">
        <v>10114.23</v>
      </c>
      <c r="Q347" s="1">
        <f t="shared" si="10"/>
        <v>161807.46</v>
      </c>
    </row>
    <row r="348" spans="1:17" ht="15.75">
      <c r="A348" s="7">
        <v>345</v>
      </c>
      <c r="B348" s="7">
        <f t="shared" si="11"/>
        <v>345</v>
      </c>
      <c r="C348" s="136" t="s">
        <v>260</v>
      </c>
      <c r="D348" s="8">
        <v>22457</v>
      </c>
      <c r="E348" s="78">
        <v>2497.87</v>
      </c>
      <c r="F348" s="78">
        <v>2368.59</v>
      </c>
      <c r="G348" s="78">
        <v>2088.52</v>
      </c>
      <c r="H348" s="78">
        <v>2533.61</v>
      </c>
      <c r="I348" s="78">
        <v>2417.41</v>
      </c>
      <c r="J348" s="20">
        <v>2768.95</v>
      </c>
      <c r="K348" s="78">
        <v>2682.2</v>
      </c>
      <c r="L348" s="78">
        <v>1980.46</v>
      </c>
      <c r="M348" s="78">
        <v>2141.56</v>
      </c>
      <c r="N348" s="78">
        <v>1791.01</v>
      </c>
      <c r="O348" s="78">
        <v>1431.43</v>
      </c>
      <c r="P348" s="80">
        <v>1506.4</v>
      </c>
      <c r="Q348" s="1">
        <f t="shared" si="10"/>
        <v>26208.010000000002</v>
      </c>
    </row>
    <row r="349" spans="1:17" ht="15.75">
      <c r="A349" s="7">
        <v>346</v>
      </c>
      <c r="B349" s="7">
        <f t="shared" si="11"/>
        <v>346</v>
      </c>
      <c r="C349" s="84" t="s">
        <v>261</v>
      </c>
      <c r="D349" s="8">
        <v>22459</v>
      </c>
      <c r="E349" s="78">
        <v>717.77</v>
      </c>
      <c r="F349" s="78">
        <v>737.48</v>
      </c>
      <c r="G349" s="78">
        <v>757.15</v>
      </c>
      <c r="H349" s="78">
        <v>756.83</v>
      </c>
      <c r="I349" s="78">
        <v>894.8199999999999</v>
      </c>
      <c r="J349" s="20">
        <v>953.41</v>
      </c>
      <c r="K349" s="78">
        <v>940.1299999999999</v>
      </c>
      <c r="L349" s="7">
        <v>918.3499999999999</v>
      </c>
      <c r="M349" s="78">
        <v>983.0899999999999</v>
      </c>
      <c r="N349" s="78">
        <v>1033.67</v>
      </c>
      <c r="O349" s="7">
        <v>817.3399999999999</v>
      </c>
      <c r="P349" s="80">
        <v>838.8199999999999</v>
      </c>
      <c r="Q349" s="1">
        <f t="shared" si="10"/>
        <v>10348.86</v>
      </c>
    </row>
    <row r="350" spans="1:17" ht="15.75">
      <c r="A350" s="7">
        <v>347</v>
      </c>
      <c r="B350" s="7">
        <f t="shared" si="11"/>
        <v>347</v>
      </c>
      <c r="C350" s="84" t="s">
        <v>262</v>
      </c>
      <c r="D350" s="9">
        <v>22458</v>
      </c>
      <c r="E350" s="78">
        <v>2505.21</v>
      </c>
      <c r="F350" s="78">
        <v>2223.49</v>
      </c>
      <c r="G350" s="78">
        <v>2340.67</v>
      </c>
      <c r="H350" s="78">
        <v>2301.61</v>
      </c>
      <c r="I350" s="20">
        <v>2399.2599999999998</v>
      </c>
      <c r="J350" s="20">
        <v>2360.2</v>
      </c>
      <c r="K350" s="78">
        <v>2098.39</v>
      </c>
      <c r="L350" s="78">
        <v>2076.91</v>
      </c>
      <c r="M350" s="78">
        <v>2033.9499999999998</v>
      </c>
      <c r="N350" s="78">
        <v>1996.9900000000002</v>
      </c>
      <c r="O350" s="78">
        <v>1669.21</v>
      </c>
      <c r="P350" s="78">
        <v>1747.1799999999998</v>
      </c>
      <c r="Q350" s="1">
        <f t="shared" si="10"/>
        <v>25753.07</v>
      </c>
    </row>
    <row r="351" spans="1:17" ht="15.75">
      <c r="A351" s="7">
        <v>348</v>
      </c>
      <c r="B351" s="7">
        <f t="shared" si="11"/>
        <v>348</v>
      </c>
      <c r="C351" s="84" t="s">
        <v>263</v>
      </c>
      <c r="D351" s="8">
        <v>22463</v>
      </c>
      <c r="E351" s="78"/>
      <c r="F351" s="78"/>
      <c r="G351" s="78"/>
      <c r="I351" s="20"/>
      <c r="J351" s="20"/>
      <c r="K351" s="78"/>
      <c r="L351" s="78"/>
      <c r="M351" s="78"/>
      <c r="O351" s="78"/>
      <c r="P351" s="78"/>
      <c r="Q351" s="1">
        <f t="shared" si="10"/>
        <v>0</v>
      </c>
    </row>
    <row r="352" spans="1:17" ht="15.75">
      <c r="A352" s="7">
        <v>349</v>
      </c>
      <c r="B352" s="7">
        <f t="shared" si="11"/>
        <v>349</v>
      </c>
      <c r="C352" s="84" t="s">
        <v>264</v>
      </c>
      <c r="D352" s="8">
        <v>21421</v>
      </c>
      <c r="E352" s="78"/>
      <c r="F352" s="78"/>
      <c r="G352" s="78"/>
      <c r="H352" s="78"/>
      <c r="I352" s="20"/>
      <c r="J352" s="20"/>
      <c r="K352" s="78"/>
      <c r="L352" s="78"/>
      <c r="M352" s="78"/>
      <c r="N352" s="78"/>
      <c r="O352" s="78"/>
      <c r="P352" s="78"/>
      <c r="Q352" s="1">
        <f t="shared" si="10"/>
        <v>0</v>
      </c>
    </row>
    <row r="353" spans="1:17" ht="15.75">
      <c r="A353" s="7">
        <v>350</v>
      </c>
      <c r="B353" s="7">
        <f t="shared" si="11"/>
        <v>350</v>
      </c>
      <c r="C353" s="84" t="s">
        <v>265</v>
      </c>
      <c r="D353" s="8">
        <v>21684</v>
      </c>
      <c r="E353" s="78"/>
      <c r="F353" s="80"/>
      <c r="G353" s="80"/>
      <c r="H353" s="80"/>
      <c r="I353" s="78"/>
      <c r="J353" s="20"/>
      <c r="K353" s="78"/>
      <c r="L353" s="7"/>
      <c r="M353" s="78"/>
      <c r="N353" s="8"/>
      <c r="O353" s="8"/>
      <c r="P353" s="80"/>
      <c r="Q353" s="1">
        <f t="shared" si="10"/>
        <v>0</v>
      </c>
    </row>
    <row r="354" spans="1:17" ht="15.75">
      <c r="A354" s="7">
        <v>351</v>
      </c>
      <c r="B354" s="7">
        <f t="shared" si="11"/>
        <v>351</v>
      </c>
      <c r="C354" s="84" t="s">
        <v>266</v>
      </c>
      <c r="D354" s="8">
        <v>12122</v>
      </c>
      <c r="E354" s="78"/>
      <c r="F354" s="78"/>
      <c r="G354" s="78"/>
      <c r="H354" s="78"/>
      <c r="I354" s="20"/>
      <c r="J354" s="20"/>
      <c r="K354" s="78"/>
      <c r="L354" s="78"/>
      <c r="M354" s="78"/>
      <c r="N354" s="78"/>
      <c r="O354" s="78"/>
      <c r="P354" s="78"/>
      <c r="Q354" s="1">
        <f t="shared" si="10"/>
        <v>0</v>
      </c>
    </row>
    <row r="355" spans="1:17" ht="15.75">
      <c r="A355" s="7">
        <v>352</v>
      </c>
      <c r="B355" s="7">
        <f t="shared" si="11"/>
        <v>352</v>
      </c>
      <c r="C355" s="84" t="s">
        <v>267</v>
      </c>
      <c r="D355" s="8">
        <v>12127</v>
      </c>
      <c r="E355" s="78"/>
      <c r="F355" s="80"/>
      <c r="G355" s="80"/>
      <c r="H355" s="80"/>
      <c r="I355" s="78"/>
      <c r="J355" s="20"/>
      <c r="K355" s="78"/>
      <c r="L355" s="7"/>
      <c r="M355" s="78"/>
      <c r="N355" s="8"/>
      <c r="O355" s="8"/>
      <c r="P355" s="80"/>
      <c r="Q355" s="1">
        <f t="shared" si="10"/>
        <v>0</v>
      </c>
    </row>
    <row r="356" spans="1:17" ht="15.75">
      <c r="A356" s="7">
        <v>353</v>
      </c>
      <c r="B356" s="7">
        <f t="shared" si="11"/>
        <v>353</v>
      </c>
      <c r="C356" s="84" t="s">
        <v>268</v>
      </c>
      <c r="D356" s="8"/>
      <c r="E356" s="78"/>
      <c r="F356" s="80"/>
      <c r="G356" s="80"/>
      <c r="H356" s="80"/>
      <c r="I356" s="78"/>
      <c r="J356" s="20"/>
      <c r="K356" s="78"/>
      <c r="L356" s="7"/>
      <c r="M356" s="78"/>
      <c r="N356" s="8"/>
      <c r="O356" s="8"/>
      <c r="P356" s="80"/>
      <c r="Q356" s="1">
        <f t="shared" si="10"/>
        <v>0</v>
      </c>
    </row>
    <row r="357" spans="1:17" ht="15.75">
      <c r="A357" s="7">
        <v>354</v>
      </c>
      <c r="B357" s="7">
        <f t="shared" si="11"/>
        <v>354</v>
      </c>
      <c r="C357" s="84" t="s">
        <v>269</v>
      </c>
      <c r="D357" s="8"/>
      <c r="E357" s="78"/>
      <c r="F357" s="80"/>
      <c r="G357" s="80"/>
      <c r="H357" s="80"/>
      <c r="I357" s="78"/>
      <c r="J357" s="20"/>
      <c r="K357" s="78"/>
      <c r="L357" s="7"/>
      <c r="M357" s="78"/>
      <c r="N357" s="8"/>
      <c r="O357" s="8"/>
      <c r="P357" s="80"/>
      <c r="Q357" s="1">
        <f t="shared" si="10"/>
        <v>0</v>
      </c>
    </row>
    <row r="358" spans="1:17" ht="15.75">
      <c r="A358" s="7">
        <v>355</v>
      </c>
      <c r="B358" s="7">
        <f t="shared" si="11"/>
        <v>355</v>
      </c>
      <c r="C358" s="84" t="s">
        <v>271</v>
      </c>
      <c r="D358" s="8">
        <v>21432</v>
      </c>
      <c r="E358" s="78"/>
      <c r="F358" s="80"/>
      <c r="G358" s="80"/>
      <c r="H358" s="80"/>
      <c r="I358" s="78"/>
      <c r="J358" s="20"/>
      <c r="K358" s="78"/>
      <c r="L358" s="7"/>
      <c r="M358" s="78"/>
      <c r="N358" s="8"/>
      <c r="O358" s="8"/>
      <c r="P358" s="80"/>
      <c r="Q358" s="1">
        <f t="shared" si="10"/>
        <v>0</v>
      </c>
    </row>
    <row r="359" spans="1:17" ht="15.75">
      <c r="A359" s="7">
        <v>356</v>
      </c>
      <c r="B359" s="7">
        <f t="shared" si="11"/>
        <v>356</v>
      </c>
      <c r="C359" s="84" t="s">
        <v>272</v>
      </c>
      <c r="D359" s="8">
        <v>21433</v>
      </c>
      <c r="E359" s="78"/>
      <c r="F359" s="80"/>
      <c r="G359" s="80"/>
      <c r="H359" s="80"/>
      <c r="I359" s="78"/>
      <c r="J359" s="20"/>
      <c r="K359" s="78"/>
      <c r="L359" s="7"/>
      <c r="M359" s="78"/>
      <c r="N359" s="8"/>
      <c r="O359" s="8"/>
      <c r="P359" s="80"/>
      <c r="Q359" s="1">
        <f t="shared" si="10"/>
        <v>0</v>
      </c>
    </row>
    <row r="360" spans="1:17" ht="15.75">
      <c r="A360" s="7">
        <v>357</v>
      </c>
      <c r="B360" s="7">
        <f t="shared" si="11"/>
        <v>357</v>
      </c>
      <c r="C360" s="84" t="s">
        <v>273</v>
      </c>
      <c r="D360" s="8">
        <v>12164</v>
      </c>
      <c r="E360" s="78">
        <v>21117.93</v>
      </c>
      <c r="F360" s="78">
        <v>17095.27</v>
      </c>
      <c r="G360" s="78">
        <v>21367.72</v>
      </c>
      <c r="H360" s="78">
        <v>17692.87</v>
      </c>
      <c r="I360" s="78">
        <v>21003.92</v>
      </c>
      <c r="J360" s="20">
        <v>19183.870000000003</v>
      </c>
      <c r="K360" s="78">
        <v>19621.69</v>
      </c>
      <c r="L360" s="7">
        <v>20679.079999999998</v>
      </c>
      <c r="M360" s="78">
        <v>18646.25</v>
      </c>
      <c r="N360" s="78">
        <v>17587.57</v>
      </c>
      <c r="O360" s="7">
        <v>15897.48</v>
      </c>
      <c r="P360" s="80">
        <v>26711.68</v>
      </c>
      <c r="Q360" s="1">
        <f t="shared" si="10"/>
        <v>236605.33</v>
      </c>
    </row>
    <row r="361" spans="1:17" ht="15.75">
      <c r="A361" s="7">
        <v>358</v>
      </c>
      <c r="B361" s="7">
        <f t="shared" si="11"/>
        <v>358</v>
      </c>
      <c r="C361" s="84" t="s">
        <v>274</v>
      </c>
      <c r="D361" s="8">
        <v>12138</v>
      </c>
      <c r="E361" s="78">
        <v>13899.17</v>
      </c>
      <c r="F361" s="78">
        <v>14661.13</v>
      </c>
      <c r="G361" s="78">
        <v>10200.81</v>
      </c>
      <c r="H361" s="78">
        <v>32836.79</v>
      </c>
      <c r="I361" s="20">
        <v>13344.16</v>
      </c>
      <c r="J361" s="20">
        <v>10994.72</v>
      </c>
      <c r="K361" s="78">
        <v>12842.029999999999</v>
      </c>
      <c r="L361" s="78">
        <v>16859.239999999998</v>
      </c>
      <c r="M361" s="78">
        <v>13282.56</v>
      </c>
      <c r="N361" s="78">
        <v>11804.23</v>
      </c>
      <c r="O361" s="78">
        <v>13038.52</v>
      </c>
      <c r="P361" s="78">
        <v>16407</v>
      </c>
      <c r="Q361" s="1">
        <f t="shared" si="10"/>
        <v>180170.36</v>
      </c>
    </row>
    <row r="362" spans="1:17" ht="15.75">
      <c r="A362" s="7">
        <v>359</v>
      </c>
      <c r="B362" s="7">
        <f t="shared" si="11"/>
        <v>359</v>
      </c>
      <c r="C362" s="84" t="s">
        <v>275</v>
      </c>
      <c r="D362" s="8">
        <v>12139</v>
      </c>
      <c r="E362" s="78">
        <v>20334.33</v>
      </c>
      <c r="F362" s="78">
        <v>21099.69</v>
      </c>
      <c r="G362" s="78">
        <v>21471.96</v>
      </c>
      <c r="H362" s="78">
        <v>32649.2</v>
      </c>
      <c r="I362" s="70">
        <v>27886.98</v>
      </c>
      <c r="J362" s="20">
        <v>22732.16</v>
      </c>
      <c r="K362" s="78">
        <v>24921.96</v>
      </c>
      <c r="L362" s="78">
        <v>21175.62</v>
      </c>
      <c r="M362" s="78">
        <v>22571.93</v>
      </c>
      <c r="N362" s="78">
        <v>24106.300000000003</v>
      </c>
      <c r="O362" s="78">
        <v>15027.58</v>
      </c>
      <c r="P362" s="78">
        <v>30584.839999999997</v>
      </c>
      <c r="Q362" s="1">
        <f t="shared" si="10"/>
        <v>284562.55</v>
      </c>
    </row>
    <row r="363" spans="1:17" ht="15.75">
      <c r="A363" s="7">
        <v>360</v>
      </c>
      <c r="B363" s="7">
        <f t="shared" si="11"/>
        <v>360</v>
      </c>
      <c r="C363" s="84" t="s">
        <v>276</v>
      </c>
      <c r="D363" s="8">
        <v>12143</v>
      </c>
      <c r="E363" s="78">
        <v>39408.23</v>
      </c>
      <c r="F363" s="78">
        <v>42037.06</v>
      </c>
      <c r="G363" s="78">
        <v>41869.01</v>
      </c>
      <c r="H363" s="78">
        <v>39990.13</v>
      </c>
      <c r="I363" s="20">
        <v>41249.11</v>
      </c>
      <c r="J363" s="20">
        <v>39675.009999999995</v>
      </c>
      <c r="K363" s="78">
        <v>44461.85</v>
      </c>
      <c r="L363" s="78">
        <v>45893.270000000004</v>
      </c>
      <c r="M363" s="78">
        <v>43853.92</v>
      </c>
      <c r="N363" s="78">
        <v>28393.3</v>
      </c>
      <c r="O363" s="78">
        <v>24260.59</v>
      </c>
      <c r="P363" s="78">
        <v>24883.37</v>
      </c>
      <c r="Q363" s="1">
        <f t="shared" si="10"/>
        <v>455974.85000000003</v>
      </c>
    </row>
    <row r="364" spans="1:17" ht="15.75">
      <c r="A364" s="7">
        <v>361</v>
      </c>
      <c r="B364" s="7">
        <f t="shared" si="11"/>
        <v>361</v>
      </c>
      <c r="C364" s="85" t="s">
        <v>277</v>
      </c>
      <c r="D364" s="9">
        <v>12648</v>
      </c>
      <c r="E364" s="78"/>
      <c r="F364" s="78"/>
      <c r="G364" s="78"/>
      <c r="H364" s="78"/>
      <c r="I364" s="20"/>
      <c r="J364" s="20"/>
      <c r="K364" s="78"/>
      <c r="L364" s="78"/>
      <c r="M364" s="78"/>
      <c r="N364" s="78"/>
      <c r="O364" s="78"/>
      <c r="P364" s="78"/>
      <c r="Q364" s="1">
        <f t="shared" si="10"/>
        <v>0</v>
      </c>
    </row>
    <row r="365" spans="1:17" ht="15.75">
      <c r="A365" s="7">
        <v>362</v>
      </c>
      <c r="B365" s="7">
        <f t="shared" si="11"/>
        <v>362</v>
      </c>
      <c r="C365" s="84" t="s">
        <v>278</v>
      </c>
      <c r="D365" s="8"/>
      <c r="E365" s="78"/>
      <c r="F365" s="78"/>
      <c r="G365" s="78"/>
      <c r="H365" s="78"/>
      <c r="I365" s="20"/>
      <c r="J365" s="20"/>
      <c r="K365" s="78"/>
      <c r="L365" s="78"/>
      <c r="M365" s="78"/>
      <c r="N365" s="78"/>
      <c r="O365" s="78"/>
      <c r="P365" s="78"/>
      <c r="Q365" s="1">
        <f t="shared" si="10"/>
        <v>0</v>
      </c>
    </row>
    <row r="366" spans="1:17" ht="15.75">
      <c r="A366" s="7">
        <v>363</v>
      </c>
      <c r="B366" s="7">
        <f t="shared" si="11"/>
        <v>363</v>
      </c>
      <c r="C366" s="84" t="s">
        <v>870</v>
      </c>
      <c r="D366" s="8"/>
      <c r="E366" s="78"/>
      <c r="F366" s="78"/>
      <c r="G366" s="78"/>
      <c r="H366" s="78"/>
      <c r="I366" s="20"/>
      <c r="J366" s="20"/>
      <c r="K366" s="78"/>
      <c r="L366" s="78"/>
      <c r="M366" s="78"/>
      <c r="N366" s="78"/>
      <c r="O366" s="78"/>
      <c r="P366" s="78"/>
      <c r="Q366" s="1">
        <f t="shared" si="10"/>
        <v>0</v>
      </c>
    </row>
    <row r="367" spans="1:17" ht="15.75">
      <c r="A367" s="7">
        <v>364</v>
      </c>
      <c r="B367" s="7">
        <f t="shared" si="11"/>
        <v>364</v>
      </c>
      <c r="C367" s="84" t="s">
        <v>279</v>
      </c>
      <c r="D367" s="8">
        <v>21831</v>
      </c>
      <c r="E367" s="78">
        <v>21803.75</v>
      </c>
      <c r="F367" s="78">
        <v>21025.61</v>
      </c>
      <c r="G367" s="78">
        <v>25110.51</v>
      </c>
      <c r="H367" s="78">
        <v>22645.26</v>
      </c>
      <c r="I367" s="20">
        <v>22284.26</v>
      </c>
      <c r="J367" s="20">
        <v>22247.79</v>
      </c>
      <c r="K367" s="78">
        <v>24754.170000000002</v>
      </c>
      <c r="L367" s="78">
        <v>25995.61</v>
      </c>
      <c r="M367" s="78">
        <v>27800.670000000002</v>
      </c>
      <c r="N367" s="78">
        <v>19304.34</v>
      </c>
      <c r="O367" s="78">
        <v>21749.010000000002</v>
      </c>
      <c r="P367" s="78">
        <v>20703.760000000002</v>
      </c>
      <c r="Q367" s="1">
        <f t="shared" si="10"/>
        <v>275424.74000000005</v>
      </c>
    </row>
    <row r="368" spans="1:17" ht="15.75">
      <c r="A368" s="7">
        <v>365</v>
      </c>
      <c r="B368" s="7">
        <f t="shared" si="11"/>
        <v>365</v>
      </c>
      <c r="C368" s="84" t="s">
        <v>848</v>
      </c>
      <c r="D368" s="8">
        <v>10021</v>
      </c>
      <c r="E368" s="78">
        <v>3321.25</v>
      </c>
      <c r="F368" s="78">
        <v>3801.58</v>
      </c>
      <c r="G368" s="78">
        <v>2235.9</v>
      </c>
      <c r="H368" s="78">
        <v>2214.87</v>
      </c>
      <c r="I368" s="20">
        <v>2193.84</v>
      </c>
      <c r="J368" s="20">
        <v>2137.69</v>
      </c>
      <c r="K368" s="78">
        <v>2773.16</v>
      </c>
      <c r="L368" s="78">
        <v>2801.5</v>
      </c>
      <c r="M368" s="78">
        <v>2232.51</v>
      </c>
      <c r="N368" s="78">
        <v>1809.7</v>
      </c>
      <c r="O368" s="78">
        <v>1624.66</v>
      </c>
      <c r="P368" s="78">
        <v>1570.77</v>
      </c>
      <c r="Q368" s="1">
        <f t="shared" si="10"/>
        <v>28717.430000000004</v>
      </c>
    </row>
    <row r="369" spans="1:17" ht="15.75">
      <c r="A369" s="7">
        <v>366</v>
      </c>
      <c r="B369" s="7">
        <f t="shared" si="11"/>
        <v>366</v>
      </c>
      <c r="C369" s="84" t="s">
        <v>280</v>
      </c>
      <c r="D369" s="8">
        <v>12275</v>
      </c>
      <c r="E369" s="78"/>
      <c r="F369" s="78"/>
      <c r="G369" s="78"/>
      <c r="H369" s="78"/>
      <c r="I369" s="20"/>
      <c r="J369" s="20"/>
      <c r="K369" s="78"/>
      <c r="L369" s="78"/>
      <c r="M369" s="78"/>
      <c r="N369" s="78"/>
      <c r="O369" s="78"/>
      <c r="P369" s="78"/>
      <c r="Q369" s="1">
        <f t="shared" si="10"/>
        <v>0</v>
      </c>
    </row>
    <row r="370" spans="1:17" ht="15.75">
      <c r="A370" s="7">
        <v>367</v>
      </c>
      <c r="B370" s="7">
        <f t="shared" si="11"/>
        <v>367</v>
      </c>
      <c r="C370" s="84" t="s">
        <v>281</v>
      </c>
      <c r="D370" s="8">
        <v>12284</v>
      </c>
      <c r="E370" s="78"/>
      <c r="F370" s="78"/>
      <c r="G370" s="78"/>
      <c r="H370" s="78"/>
      <c r="I370" s="20"/>
      <c r="J370" s="20"/>
      <c r="K370" s="78"/>
      <c r="L370" s="78"/>
      <c r="M370" s="78"/>
      <c r="N370" s="78"/>
      <c r="O370" s="78"/>
      <c r="P370" s="78"/>
      <c r="Q370" s="1">
        <f t="shared" si="10"/>
        <v>0</v>
      </c>
    </row>
    <row r="371" spans="1:17" ht="15.75">
      <c r="A371" s="7">
        <v>368</v>
      </c>
      <c r="B371" s="7">
        <f t="shared" si="11"/>
        <v>368</v>
      </c>
      <c r="C371" s="84" t="s">
        <v>282</v>
      </c>
      <c r="D371" s="8">
        <v>12285</v>
      </c>
      <c r="E371" s="78"/>
      <c r="F371" s="78"/>
      <c r="G371" s="78"/>
      <c r="H371" s="78"/>
      <c r="I371" s="20"/>
      <c r="J371" s="20"/>
      <c r="K371" s="78"/>
      <c r="L371" s="78"/>
      <c r="M371" s="78"/>
      <c r="N371" s="78"/>
      <c r="O371" s="78"/>
      <c r="P371" s="78"/>
      <c r="Q371" s="1">
        <f t="shared" si="10"/>
        <v>0</v>
      </c>
    </row>
    <row r="372" spans="1:17" ht="15.75">
      <c r="A372" s="7">
        <v>369</v>
      </c>
      <c r="B372" s="7">
        <f t="shared" si="11"/>
        <v>369</v>
      </c>
      <c r="C372" s="84" t="s">
        <v>283</v>
      </c>
      <c r="D372" s="8">
        <v>12276</v>
      </c>
      <c r="E372" s="78">
        <v>1512.39</v>
      </c>
      <c r="F372" s="78">
        <v>2440.33</v>
      </c>
      <c r="G372" s="78">
        <v>2952.6</v>
      </c>
      <c r="H372" s="78">
        <v>2715.41</v>
      </c>
      <c r="I372" s="20">
        <v>3397.62</v>
      </c>
      <c r="J372" s="20">
        <v>3946.68</v>
      </c>
      <c r="K372" s="78">
        <v>1768.06</v>
      </c>
      <c r="L372" s="78">
        <v>2546.63</v>
      </c>
      <c r="M372" s="78">
        <v>4127.8</v>
      </c>
      <c r="N372" s="78">
        <v>3196.11</v>
      </c>
      <c r="O372" s="78">
        <v>3386.46</v>
      </c>
      <c r="P372" s="78">
        <v>2962.49</v>
      </c>
      <c r="Q372" s="1">
        <f t="shared" si="10"/>
        <v>34952.58</v>
      </c>
    </row>
    <row r="373" spans="1:17" ht="15.75">
      <c r="A373" s="7">
        <v>370</v>
      </c>
      <c r="B373" s="7">
        <f t="shared" si="11"/>
        <v>370</v>
      </c>
      <c r="C373" s="84" t="s">
        <v>284</v>
      </c>
      <c r="D373" s="8">
        <v>12277</v>
      </c>
      <c r="E373" s="78">
        <v>2861.96</v>
      </c>
      <c r="F373" s="78">
        <v>2696.69</v>
      </c>
      <c r="G373" s="78">
        <v>2264.15</v>
      </c>
      <c r="H373" s="78">
        <v>2327.4</v>
      </c>
      <c r="I373" s="20">
        <v>2659.05</v>
      </c>
      <c r="J373" s="20">
        <v>2372.8100000000004</v>
      </c>
      <c r="K373" s="78">
        <v>3302.52</v>
      </c>
      <c r="L373" s="78">
        <v>-4846.53</v>
      </c>
      <c r="M373" s="78">
        <v>2743.69</v>
      </c>
      <c r="N373" s="78">
        <v>2092.11</v>
      </c>
      <c r="O373" s="78">
        <v>1807.8400000000001</v>
      </c>
      <c r="P373" s="78">
        <v>1938.53</v>
      </c>
      <c r="Q373" s="1">
        <f t="shared" si="10"/>
        <v>22220.22</v>
      </c>
    </row>
    <row r="374" spans="1:17" ht="15.75">
      <c r="A374" s="7">
        <v>371</v>
      </c>
      <c r="B374" s="7">
        <f t="shared" si="11"/>
        <v>371</v>
      </c>
      <c r="C374" s="84" t="s">
        <v>285</v>
      </c>
      <c r="D374" s="8">
        <v>12278</v>
      </c>
      <c r="E374" s="78"/>
      <c r="F374" s="78"/>
      <c r="G374" s="78"/>
      <c r="H374" s="78"/>
      <c r="I374" s="20"/>
      <c r="J374" s="20"/>
      <c r="K374" s="78"/>
      <c r="L374" s="78"/>
      <c r="M374" s="78"/>
      <c r="N374" s="78"/>
      <c r="O374" s="78"/>
      <c r="P374" s="78"/>
      <c r="Q374" s="1">
        <f t="shared" si="10"/>
        <v>0</v>
      </c>
    </row>
    <row r="375" spans="1:17" ht="15.75">
      <c r="A375" s="7">
        <v>372</v>
      </c>
      <c r="B375" s="7">
        <f t="shared" si="11"/>
        <v>372</v>
      </c>
      <c r="C375" s="84" t="s">
        <v>286</v>
      </c>
      <c r="D375" s="8">
        <v>12279</v>
      </c>
      <c r="E375" s="78"/>
      <c r="F375" s="78"/>
      <c r="G375" s="78"/>
      <c r="H375" s="78"/>
      <c r="I375" s="20"/>
      <c r="J375" s="20"/>
      <c r="K375" s="78"/>
      <c r="L375" s="78"/>
      <c r="M375" s="78"/>
      <c r="N375" s="78"/>
      <c r="O375" s="78"/>
      <c r="P375" s="78"/>
      <c r="Q375" s="1">
        <f t="shared" si="10"/>
        <v>0</v>
      </c>
    </row>
    <row r="376" spans="1:17" ht="15.75">
      <c r="A376" s="7">
        <v>373</v>
      </c>
      <c r="B376" s="7">
        <f t="shared" si="11"/>
        <v>373</v>
      </c>
      <c r="C376" s="84" t="s">
        <v>287</v>
      </c>
      <c r="D376" s="8">
        <v>12280</v>
      </c>
      <c r="E376" s="78"/>
      <c r="F376" s="78"/>
      <c r="G376" s="78"/>
      <c r="H376" s="78"/>
      <c r="I376" s="20"/>
      <c r="J376" s="20"/>
      <c r="K376" s="78"/>
      <c r="L376" s="78"/>
      <c r="M376" s="78"/>
      <c r="N376" s="78"/>
      <c r="O376" s="78"/>
      <c r="P376" s="78"/>
      <c r="Q376" s="1">
        <f t="shared" si="10"/>
        <v>0</v>
      </c>
    </row>
    <row r="377" spans="1:17" ht="15.75">
      <c r="A377" s="7">
        <v>374</v>
      </c>
      <c r="B377" s="7">
        <f t="shared" si="11"/>
        <v>374</v>
      </c>
      <c r="C377" s="84" t="s">
        <v>288</v>
      </c>
      <c r="D377" s="8">
        <v>12281</v>
      </c>
      <c r="E377" s="78"/>
      <c r="F377" s="78"/>
      <c r="G377" s="78"/>
      <c r="H377" s="78"/>
      <c r="I377" s="20"/>
      <c r="J377" s="20"/>
      <c r="K377" s="78"/>
      <c r="L377" s="78"/>
      <c r="M377" s="78"/>
      <c r="N377" s="78"/>
      <c r="O377" s="78"/>
      <c r="P377" s="78"/>
      <c r="Q377" s="1">
        <f t="shared" si="10"/>
        <v>0</v>
      </c>
    </row>
    <row r="378" spans="1:17" ht="15.75">
      <c r="A378" s="7">
        <v>375</v>
      </c>
      <c r="B378" s="7">
        <f t="shared" si="11"/>
        <v>375</v>
      </c>
      <c r="C378" s="84" t="s">
        <v>289</v>
      </c>
      <c r="D378" s="10"/>
      <c r="E378" s="78"/>
      <c r="F378" s="80"/>
      <c r="G378" s="80"/>
      <c r="H378" s="80"/>
      <c r="I378" s="78"/>
      <c r="J378" s="20"/>
      <c r="K378" s="78"/>
      <c r="L378" s="7"/>
      <c r="N378" s="8"/>
      <c r="O378" s="8"/>
      <c r="P378" s="8"/>
      <c r="Q378" s="1">
        <f t="shared" si="10"/>
        <v>0</v>
      </c>
    </row>
    <row r="379" spans="1:17" ht="15.75">
      <c r="A379" s="7">
        <v>376</v>
      </c>
      <c r="B379" s="7">
        <f t="shared" si="11"/>
        <v>376</v>
      </c>
      <c r="C379" s="84" t="s">
        <v>290</v>
      </c>
      <c r="D379" s="8">
        <v>12283</v>
      </c>
      <c r="E379" s="78"/>
      <c r="F379" s="78"/>
      <c r="G379" s="78"/>
      <c r="H379" s="78"/>
      <c r="I379" s="20"/>
      <c r="J379" s="20"/>
      <c r="K379" s="78"/>
      <c r="L379" s="7"/>
      <c r="M379" s="78"/>
      <c r="N379" s="78"/>
      <c r="O379" s="78"/>
      <c r="P379" s="78"/>
      <c r="Q379" s="1">
        <f t="shared" si="10"/>
        <v>0</v>
      </c>
    </row>
    <row r="380" spans="1:17" ht="15.75">
      <c r="A380" s="7">
        <v>377</v>
      </c>
      <c r="B380" s="7">
        <f t="shared" si="11"/>
        <v>377</v>
      </c>
      <c r="C380" s="84" t="s">
        <v>291</v>
      </c>
      <c r="D380" s="8">
        <v>21444</v>
      </c>
      <c r="E380" s="78"/>
      <c r="F380" s="78"/>
      <c r="G380" s="78"/>
      <c r="H380" s="78"/>
      <c r="I380" s="20"/>
      <c r="J380" s="20"/>
      <c r="K380" s="78"/>
      <c r="L380" s="78"/>
      <c r="M380" s="78"/>
      <c r="N380" s="78"/>
      <c r="O380" s="78"/>
      <c r="P380" s="78"/>
      <c r="Q380" s="1">
        <f t="shared" si="10"/>
        <v>0</v>
      </c>
    </row>
    <row r="381" spans="1:17" ht="15.75">
      <c r="A381" s="7">
        <v>378</v>
      </c>
      <c r="B381" s="7">
        <f t="shared" si="11"/>
        <v>378</v>
      </c>
      <c r="C381" s="84" t="s">
        <v>894</v>
      </c>
      <c r="D381" s="8"/>
      <c r="E381" s="78"/>
      <c r="F381" s="78"/>
      <c r="G381" s="78"/>
      <c r="H381" s="78"/>
      <c r="I381" s="20"/>
      <c r="J381" s="20"/>
      <c r="K381" s="78"/>
      <c r="L381" s="78"/>
      <c r="M381" s="78"/>
      <c r="N381" s="78"/>
      <c r="O381" s="78"/>
      <c r="P381" s="78"/>
      <c r="Q381" s="1">
        <f t="shared" si="10"/>
        <v>0</v>
      </c>
    </row>
    <row r="382" spans="1:17" ht="15.75">
      <c r="A382" s="7">
        <v>379</v>
      </c>
      <c r="B382" s="7">
        <f t="shared" si="11"/>
        <v>379</v>
      </c>
      <c r="C382" s="84" t="s">
        <v>292</v>
      </c>
      <c r="D382" s="8">
        <v>23648</v>
      </c>
      <c r="E382" s="78"/>
      <c r="F382" s="80"/>
      <c r="G382" s="80"/>
      <c r="H382" s="80"/>
      <c r="I382" s="78"/>
      <c r="J382" s="20"/>
      <c r="K382" s="78"/>
      <c r="L382" s="7"/>
      <c r="N382" s="8"/>
      <c r="O382" s="8"/>
      <c r="P382" s="8"/>
      <c r="Q382" s="1">
        <f t="shared" si="10"/>
        <v>0</v>
      </c>
    </row>
    <row r="383" spans="1:17" ht="15.75">
      <c r="A383" s="7">
        <v>380</v>
      </c>
      <c r="B383" s="7">
        <f t="shared" si="11"/>
        <v>380</v>
      </c>
      <c r="C383" s="84" t="s">
        <v>871</v>
      </c>
      <c r="D383" s="8"/>
      <c r="E383" s="78"/>
      <c r="F383" s="78"/>
      <c r="G383" s="78"/>
      <c r="H383" s="78"/>
      <c r="I383" s="20"/>
      <c r="J383" s="20"/>
      <c r="K383" s="78"/>
      <c r="L383" s="78"/>
      <c r="M383" s="78"/>
      <c r="N383" s="78"/>
      <c r="O383" s="78"/>
      <c r="P383" s="78"/>
      <c r="Q383" s="1">
        <f t="shared" si="10"/>
        <v>0</v>
      </c>
    </row>
    <row r="384" spans="1:17" ht="15.75">
      <c r="A384" s="7">
        <v>381</v>
      </c>
      <c r="B384" s="7">
        <f t="shared" si="11"/>
        <v>381</v>
      </c>
      <c r="C384" s="84" t="s">
        <v>293</v>
      </c>
      <c r="D384" s="8">
        <v>23020</v>
      </c>
      <c r="E384" s="78"/>
      <c r="F384" s="78"/>
      <c r="G384" s="78"/>
      <c r="H384" s="78"/>
      <c r="I384" s="20"/>
      <c r="J384" s="20"/>
      <c r="K384" s="78"/>
      <c r="L384" s="7"/>
      <c r="M384" s="78"/>
      <c r="N384" s="78"/>
      <c r="O384" s="78"/>
      <c r="P384" s="78"/>
      <c r="Q384" s="1">
        <f t="shared" si="10"/>
        <v>0</v>
      </c>
    </row>
    <row r="385" spans="1:17" ht="15.75">
      <c r="A385" s="7">
        <v>382</v>
      </c>
      <c r="B385" s="7">
        <f t="shared" si="11"/>
        <v>382</v>
      </c>
      <c r="C385" s="84" t="s">
        <v>294</v>
      </c>
      <c r="D385" s="8">
        <v>23010</v>
      </c>
      <c r="E385" s="78">
        <v>26733.36</v>
      </c>
      <c r="F385" s="78">
        <v>25019.21</v>
      </c>
      <c r="G385" s="78">
        <v>25419.02</v>
      </c>
      <c r="H385" s="78">
        <v>27112.34</v>
      </c>
      <c r="I385" s="20">
        <v>24680.8</v>
      </c>
      <c r="J385" s="20">
        <v>25158.02</v>
      </c>
      <c r="K385" s="78">
        <v>27744.44</v>
      </c>
      <c r="L385" s="78">
        <v>27697.949999999997</v>
      </c>
      <c r="M385" s="78">
        <v>29244.25</v>
      </c>
      <c r="N385" s="78">
        <v>22869.269999999997</v>
      </c>
      <c r="O385" s="78">
        <v>28027.65</v>
      </c>
      <c r="P385" s="78">
        <v>25518.120000000003</v>
      </c>
      <c r="Q385" s="1">
        <f t="shared" si="10"/>
        <v>315224.43</v>
      </c>
    </row>
    <row r="386" spans="1:17" ht="15.75">
      <c r="A386" s="7">
        <v>383</v>
      </c>
      <c r="B386" s="7">
        <f t="shared" si="11"/>
        <v>383</v>
      </c>
      <c r="C386" s="84" t="s">
        <v>295</v>
      </c>
      <c r="D386" s="8">
        <v>23013</v>
      </c>
      <c r="E386" s="78">
        <v>24444.93</v>
      </c>
      <c r="F386" s="78">
        <v>23483.59</v>
      </c>
      <c r="G386" s="78">
        <v>-33.29000000000087</v>
      </c>
      <c r="H386" s="78">
        <v>22082.57</v>
      </c>
      <c r="I386" s="20">
        <v>26823.6</v>
      </c>
      <c r="J386" s="20">
        <v>13915.94</v>
      </c>
      <c r="K386" s="78">
        <v>26226.85</v>
      </c>
      <c r="L386" s="78">
        <v>32993.759999999995</v>
      </c>
      <c r="M386" s="78">
        <v>26972.890000000003</v>
      </c>
      <c r="N386" s="78">
        <v>22702.97</v>
      </c>
      <c r="O386" s="78">
        <v>21444.69</v>
      </c>
      <c r="P386" s="78">
        <v>34664.93</v>
      </c>
      <c r="Q386" s="1">
        <f t="shared" si="10"/>
        <v>275723.43000000005</v>
      </c>
    </row>
    <row r="387" spans="1:17" ht="15.75">
      <c r="A387" s="7">
        <v>384</v>
      </c>
      <c r="B387" s="7">
        <f t="shared" si="11"/>
        <v>384</v>
      </c>
      <c r="C387" s="84" t="s">
        <v>296</v>
      </c>
      <c r="D387" s="8">
        <v>23001</v>
      </c>
      <c r="E387" s="78">
        <v>55711.97</v>
      </c>
      <c r="F387" s="78">
        <v>55392.96</v>
      </c>
      <c r="G387" s="78">
        <v>11317.73</v>
      </c>
      <c r="H387" s="78">
        <v>-10627.18</v>
      </c>
      <c r="I387" s="20">
        <v>-12143.41</v>
      </c>
      <c r="J387" s="20">
        <v>10728.05</v>
      </c>
      <c r="K387" s="78">
        <v>11738.21</v>
      </c>
      <c r="L387" s="78">
        <v>11552.54</v>
      </c>
      <c r="M387" s="78">
        <v>12579.74</v>
      </c>
      <c r="N387" s="78">
        <v>10723.52</v>
      </c>
      <c r="O387" s="78">
        <v>10099.73</v>
      </c>
      <c r="P387" s="78">
        <v>11734.75</v>
      </c>
      <c r="Q387" s="1">
        <f t="shared" si="10"/>
        <v>178808.61</v>
      </c>
    </row>
    <row r="388" spans="1:17" ht="15.75">
      <c r="A388" s="7">
        <v>385</v>
      </c>
      <c r="B388" s="7">
        <f t="shared" si="11"/>
        <v>385</v>
      </c>
      <c r="C388" s="84" t="s">
        <v>297</v>
      </c>
      <c r="D388" s="8">
        <v>23002</v>
      </c>
      <c r="E388" s="78">
        <v>34657.94</v>
      </c>
      <c r="F388" s="78">
        <v>32253.11</v>
      </c>
      <c r="G388" s="78">
        <v>11210.66</v>
      </c>
      <c r="H388" s="78">
        <v>11966.95</v>
      </c>
      <c r="I388" s="20">
        <v>11789.64</v>
      </c>
      <c r="J388" s="20">
        <v>10815.74</v>
      </c>
      <c r="K388" s="78">
        <v>13891.32</v>
      </c>
      <c r="L388" s="78">
        <v>2737.25</v>
      </c>
      <c r="M388" s="78">
        <v>11956.6</v>
      </c>
      <c r="N388" s="78">
        <v>9639.42</v>
      </c>
      <c r="O388" s="78">
        <v>9411.369999999999</v>
      </c>
      <c r="P388" s="78">
        <v>14848.98</v>
      </c>
      <c r="Q388" s="1">
        <f t="shared" si="10"/>
        <v>175178.98000000004</v>
      </c>
    </row>
    <row r="389" spans="1:17" ht="15.75">
      <c r="A389" s="7">
        <v>386</v>
      </c>
      <c r="B389" s="7">
        <f t="shared" si="11"/>
        <v>386</v>
      </c>
      <c r="C389" s="84" t="s">
        <v>298</v>
      </c>
      <c r="D389" s="8">
        <v>23003</v>
      </c>
      <c r="E389" s="78">
        <v>48725.63</v>
      </c>
      <c r="F389" s="78">
        <v>46062.54</v>
      </c>
      <c r="G389" s="78">
        <v>11039.5</v>
      </c>
      <c r="H389" s="78">
        <v>10789.65</v>
      </c>
      <c r="I389" s="20">
        <v>10432.24</v>
      </c>
      <c r="J389" s="20">
        <v>9367.820000000002</v>
      </c>
      <c r="K389" s="78">
        <v>12633.869999999999</v>
      </c>
      <c r="L389" s="78">
        <v>12238.99</v>
      </c>
      <c r="M389" s="78">
        <v>12538.199999999999</v>
      </c>
      <c r="N389" s="78">
        <v>10273.63</v>
      </c>
      <c r="O389" s="78">
        <v>9360.71</v>
      </c>
      <c r="P389" s="78">
        <v>8349.92</v>
      </c>
      <c r="Q389" s="1">
        <f aca="true" t="shared" si="12" ref="Q389:Q452">E389+F389+G389+H389+I389+J389+K389+L389+M389+N389+O389+P389</f>
        <v>201812.7</v>
      </c>
    </row>
    <row r="390" spans="1:17" ht="15.75">
      <c r="A390" s="7">
        <v>387</v>
      </c>
      <c r="B390" s="7">
        <f aca="true" t="shared" si="13" ref="B390:B453">B389+1</f>
        <v>387</v>
      </c>
      <c r="C390" s="84" t="s">
        <v>440</v>
      </c>
      <c r="D390" s="8">
        <v>23004</v>
      </c>
      <c r="E390" s="78">
        <v>10210.13</v>
      </c>
      <c r="F390" s="78">
        <v>10724.18</v>
      </c>
      <c r="G390" s="78">
        <v>9109.16</v>
      </c>
      <c r="H390" s="78">
        <v>9864.98</v>
      </c>
      <c r="I390" s="20">
        <v>9700.310000000001</v>
      </c>
      <c r="J390" s="20">
        <v>9737.11</v>
      </c>
      <c r="K390" s="78">
        <v>11065.380000000001</v>
      </c>
      <c r="L390" s="78">
        <v>10382.64</v>
      </c>
      <c r="M390" s="78">
        <v>11616.15</v>
      </c>
      <c r="N390" s="78">
        <v>10064.550000000001</v>
      </c>
      <c r="O390" s="78">
        <v>9774.98</v>
      </c>
      <c r="P390" s="78">
        <v>9519.84</v>
      </c>
      <c r="Q390" s="1">
        <f t="shared" si="12"/>
        <v>121769.40999999999</v>
      </c>
    </row>
    <row r="391" spans="1:17" ht="15.75">
      <c r="A391" s="7">
        <v>388</v>
      </c>
      <c r="B391" s="7">
        <f t="shared" si="13"/>
        <v>388</v>
      </c>
      <c r="C391" s="84" t="s">
        <v>299</v>
      </c>
      <c r="D391" s="8">
        <v>21819</v>
      </c>
      <c r="E391" s="78">
        <v>55711.97</v>
      </c>
      <c r="F391" s="78">
        <v>55392.96</v>
      </c>
      <c r="G391" s="78">
        <v>54241.69</v>
      </c>
      <c r="H391" s="78">
        <v>52697.47</v>
      </c>
      <c r="I391" s="20">
        <v>52257.09</v>
      </c>
      <c r="J391" s="20">
        <v>56100.579999999994</v>
      </c>
      <c r="K391" s="78">
        <v>59213.58</v>
      </c>
      <c r="L391" s="78">
        <v>60140.83</v>
      </c>
      <c r="M391" s="78">
        <v>60769.68</v>
      </c>
      <c r="N391" s="78">
        <v>47673.5</v>
      </c>
      <c r="O391" s="78">
        <v>48269.659999999996</v>
      </c>
      <c r="P391" s="78">
        <v>46083.74</v>
      </c>
      <c r="Q391" s="1">
        <f t="shared" si="12"/>
        <v>648552.7500000001</v>
      </c>
    </row>
    <row r="392" spans="1:17" ht="15.75">
      <c r="A392" s="7">
        <v>389</v>
      </c>
      <c r="B392" s="7">
        <f t="shared" si="13"/>
        <v>389</v>
      </c>
      <c r="C392" s="84" t="s">
        <v>300</v>
      </c>
      <c r="D392" s="8">
        <v>21812</v>
      </c>
      <c r="E392" s="78">
        <v>34657.94</v>
      </c>
      <c r="F392" s="78">
        <v>32253.11</v>
      </c>
      <c r="G392" s="78">
        <v>34112.77</v>
      </c>
      <c r="H392" s="78">
        <v>34873.01</v>
      </c>
      <c r="I392" s="20">
        <v>35160.740000000005</v>
      </c>
      <c r="J392" s="20">
        <v>45650.52</v>
      </c>
      <c r="K392" s="78">
        <v>37083.38</v>
      </c>
      <c r="L392" s="78">
        <v>34605.61</v>
      </c>
      <c r="M392" s="78">
        <v>38067.31</v>
      </c>
      <c r="N392" s="78">
        <v>29712.68</v>
      </c>
      <c r="O392" s="78">
        <v>29132.149999999998</v>
      </c>
      <c r="P392" s="78">
        <v>30087.93</v>
      </c>
      <c r="Q392" s="1">
        <f t="shared" si="12"/>
        <v>415397.15</v>
      </c>
    </row>
    <row r="393" spans="1:17" ht="15.75">
      <c r="A393" s="7">
        <v>390</v>
      </c>
      <c r="B393" s="7">
        <f t="shared" si="13"/>
        <v>390</v>
      </c>
      <c r="C393" s="84" t="s">
        <v>301</v>
      </c>
      <c r="D393" s="8">
        <v>21448</v>
      </c>
      <c r="E393" s="78">
        <v>48725.63</v>
      </c>
      <c r="F393" s="78">
        <v>46062.54</v>
      </c>
      <c r="G393" s="78">
        <v>41291.62</v>
      </c>
      <c r="H393" s="78">
        <v>47721.56</v>
      </c>
      <c r="I393" s="20">
        <v>43235.939999999995</v>
      </c>
      <c r="J393" s="20">
        <v>47045.049999999996</v>
      </c>
      <c r="K393" s="78">
        <v>48328.200000000004</v>
      </c>
      <c r="L393" s="78">
        <v>38040.87</v>
      </c>
      <c r="M393" s="78">
        <v>51261.51</v>
      </c>
      <c r="N393" s="78">
        <v>40758.89</v>
      </c>
      <c r="O393" s="78">
        <v>38290.47</v>
      </c>
      <c r="P393" s="78">
        <v>39118.08</v>
      </c>
      <c r="Q393" s="1">
        <f t="shared" si="12"/>
        <v>529880.36</v>
      </c>
    </row>
    <row r="394" spans="1:17" ht="15.75">
      <c r="A394" s="7">
        <v>391</v>
      </c>
      <c r="B394" s="7">
        <f t="shared" si="13"/>
        <v>391</v>
      </c>
      <c r="C394" s="84" t="s">
        <v>302</v>
      </c>
      <c r="D394" s="8">
        <v>21451</v>
      </c>
      <c r="E394" s="78"/>
      <c r="F394" s="78"/>
      <c r="G394" s="78"/>
      <c r="H394" s="78"/>
      <c r="I394" s="20"/>
      <c r="J394" s="20"/>
      <c r="K394" s="78"/>
      <c r="L394" s="78"/>
      <c r="M394" s="78"/>
      <c r="N394" s="78"/>
      <c r="O394" s="78"/>
      <c r="P394" s="78"/>
      <c r="Q394" s="1">
        <f t="shared" si="12"/>
        <v>0</v>
      </c>
    </row>
    <row r="395" spans="1:17" ht="15.75">
      <c r="A395" s="7">
        <v>392</v>
      </c>
      <c r="B395" s="7">
        <f t="shared" si="13"/>
        <v>392</v>
      </c>
      <c r="C395" s="84" t="s">
        <v>303</v>
      </c>
      <c r="D395" s="8">
        <v>21449</v>
      </c>
      <c r="E395" s="78"/>
      <c r="F395" s="78"/>
      <c r="G395" s="78"/>
      <c r="H395" s="78"/>
      <c r="I395" s="20"/>
      <c r="J395" s="20"/>
      <c r="K395" s="78"/>
      <c r="L395" s="78"/>
      <c r="M395" s="78"/>
      <c r="N395" s="78"/>
      <c r="O395" s="78"/>
      <c r="P395" s="78"/>
      <c r="Q395" s="1">
        <f t="shared" si="12"/>
        <v>0</v>
      </c>
    </row>
    <row r="396" spans="1:17" ht="15.75">
      <c r="A396" s="7">
        <v>393</v>
      </c>
      <c r="B396" s="7">
        <f t="shared" si="13"/>
        <v>393</v>
      </c>
      <c r="C396" s="84" t="s">
        <v>305</v>
      </c>
      <c r="D396" s="8">
        <v>21463</v>
      </c>
      <c r="E396" s="78">
        <v>24097.26</v>
      </c>
      <c r="F396" s="78">
        <v>24711.11</v>
      </c>
      <c r="G396" s="78">
        <v>23519.34</v>
      </c>
      <c r="H396" s="78">
        <v>25119.96</v>
      </c>
      <c r="I396" s="20">
        <v>20521.79</v>
      </c>
      <c r="J396" s="20">
        <v>24609.28</v>
      </c>
      <c r="K396" s="78">
        <v>27476.86</v>
      </c>
      <c r="L396" s="78">
        <v>24236.92</v>
      </c>
      <c r="M396" s="78">
        <v>25952.4</v>
      </c>
      <c r="N396" s="78">
        <v>16380.280000000002</v>
      </c>
      <c r="O396" s="78">
        <v>24077.190000000002</v>
      </c>
      <c r="P396" s="78">
        <v>-191.3</v>
      </c>
      <c r="Q396" s="1">
        <f t="shared" si="12"/>
        <v>260511.08999999997</v>
      </c>
    </row>
    <row r="397" spans="1:17" ht="15.75">
      <c r="A397" s="7">
        <v>394</v>
      </c>
      <c r="B397" s="7">
        <f t="shared" si="13"/>
        <v>394</v>
      </c>
      <c r="C397" s="84" t="s">
        <v>77</v>
      </c>
      <c r="D397" s="8"/>
      <c r="E397" s="78">
        <v>1148.24</v>
      </c>
      <c r="F397" s="78">
        <v>1148.24</v>
      </c>
      <c r="G397" s="78">
        <v>1148.24</v>
      </c>
      <c r="H397" s="78">
        <v>1148.24</v>
      </c>
      <c r="I397" s="20">
        <v>1148.24</v>
      </c>
      <c r="J397" s="20">
        <v>1148.24</v>
      </c>
      <c r="K397" s="78">
        <v>1262.9</v>
      </c>
      <c r="L397" s="78">
        <v>1262.9</v>
      </c>
      <c r="M397" s="78">
        <v>1262.9</v>
      </c>
      <c r="N397" s="78">
        <v>1091.5</v>
      </c>
      <c r="O397" s="78">
        <v>1091.5</v>
      </c>
      <c r="P397" s="78">
        <v>973.95</v>
      </c>
      <c r="Q397" s="1">
        <f t="shared" si="12"/>
        <v>13835.09</v>
      </c>
    </row>
    <row r="398" spans="1:17" ht="15.75">
      <c r="A398" s="7">
        <v>395</v>
      </c>
      <c r="B398" s="7">
        <f t="shared" si="13"/>
        <v>395</v>
      </c>
      <c r="C398" s="84" t="s">
        <v>307</v>
      </c>
      <c r="D398" s="8">
        <v>21457</v>
      </c>
      <c r="E398" s="78">
        <v>1413.22</v>
      </c>
      <c r="F398" s="78">
        <v>1413.22</v>
      </c>
      <c r="G398" s="78">
        <v>1413.22</v>
      </c>
      <c r="H398" s="78">
        <v>1324.9</v>
      </c>
      <c r="I398" s="20">
        <v>1324.9</v>
      </c>
      <c r="J398" s="20">
        <v>1324.9</v>
      </c>
      <c r="K398" s="78">
        <v>1457.2</v>
      </c>
      <c r="L398" s="78">
        <v>1457.2</v>
      </c>
      <c r="M398" s="78">
        <v>1457.2</v>
      </c>
      <c r="N398" s="78">
        <v>1259.43</v>
      </c>
      <c r="O398" s="78">
        <v>1259.43</v>
      </c>
      <c r="P398" s="78">
        <v>1259.43</v>
      </c>
      <c r="Q398" s="1">
        <f t="shared" si="12"/>
        <v>16364.250000000002</v>
      </c>
    </row>
    <row r="399" spans="1:17" ht="15.75">
      <c r="A399" s="7">
        <v>396</v>
      </c>
      <c r="B399" s="7">
        <f t="shared" si="13"/>
        <v>396</v>
      </c>
      <c r="C399" s="84" t="s">
        <v>308</v>
      </c>
      <c r="D399" s="8">
        <v>21460</v>
      </c>
      <c r="E399" s="78"/>
      <c r="F399" s="78"/>
      <c r="G399" s="78"/>
      <c r="H399" s="78"/>
      <c r="I399" s="20"/>
      <c r="J399" s="20"/>
      <c r="K399" s="78"/>
      <c r="L399" s="78"/>
      <c r="M399" s="78"/>
      <c r="N399" s="78"/>
      <c r="O399" s="78"/>
      <c r="P399" s="78"/>
      <c r="Q399" s="1">
        <f t="shared" si="12"/>
        <v>0</v>
      </c>
    </row>
    <row r="400" spans="1:17" ht="15.75">
      <c r="A400" s="7">
        <v>397</v>
      </c>
      <c r="B400" s="7">
        <f t="shared" si="13"/>
        <v>397</v>
      </c>
      <c r="C400" s="84" t="s">
        <v>309</v>
      </c>
      <c r="D400" s="8">
        <v>21688</v>
      </c>
      <c r="E400" s="78"/>
      <c r="F400" s="78"/>
      <c r="G400" s="78"/>
      <c r="H400" s="78"/>
      <c r="I400" s="20"/>
      <c r="J400" s="20"/>
      <c r="K400" s="78"/>
      <c r="L400" s="78"/>
      <c r="M400" s="78"/>
      <c r="N400" s="78"/>
      <c r="O400" s="78"/>
      <c r="P400" s="78"/>
      <c r="Q400" s="1">
        <f t="shared" si="12"/>
        <v>0</v>
      </c>
    </row>
    <row r="401" spans="1:17" ht="15.75">
      <c r="A401" s="7">
        <v>398</v>
      </c>
      <c r="B401" s="7">
        <f t="shared" si="13"/>
        <v>398</v>
      </c>
      <c r="C401" s="84" t="s">
        <v>310</v>
      </c>
      <c r="D401" s="8">
        <v>21690</v>
      </c>
      <c r="E401" s="78">
        <v>1854.84</v>
      </c>
      <c r="F401" s="78">
        <v>1854.84</v>
      </c>
      <c r="G401" s="78">
        <v>1854.84</v>
      </c>
      <c r="H401" s="78">
        <v>1854.84</v>
      </c>
      <c r="I401" s="78">
        <v>1854.8400000000001</v>
      </c>
      <c r="J401" s="20">
        <v>1854.8400000000001</v>
      </c>
      <c r="K401" s="78">
        <v>2040.06</v>
      </c>
      <c r="L401" s="78">
        <v>2040.06</v>
      </c>
      <c r="M401" s="78">
        <v>2040.06</v>
      </c>
      <c r="N401" s="78">
        <v>1711.3899999999999</v>
      </c>
      <c r="O401" s="78">
        <v>1741.54</v>
      </c>
      <c r="P401" s="80">
        <v>-1263.44</v>
      </c>
      <c r="Q401" s="1">
        <f t="shared" si="12"/>
        <v>19438.710000000003</v>
      </c>
    </row>
    <row r="402" spans="1:17" ht="15.75">
      <c r="A402" s="7">
        <v>399</v>
      </c>
      <c r="B402" s="7">
        <f t="shared" si="13"/>
        <v>399</v>
      </c>
      <c r="C402" s="84" t="s">
        <v>311</v>
      </c>
      <c r="D402" s="8">
        <v>21696</v>
      </c>
      <c r="E402" s="78"/>
      <c r="F402" s="80"/>
      <c r="G402" s="80"/>
      <c r="H402" s="80"/>
      <c r="I402" s="78"/>
      <c r="J402" s="20"/>
      <c r="K402" s="78"/>
      <c r="L402" s="7"/>
      <c r="M402" s="78"/>
      <c r="N402" s="8"/>
      <c r="O402" s="8"/>
      <c r="P402" s="80"/>
      <c r="Q402" s="1">
        <f t="shared" si="12"/>
        <v>0</v>
      </c>
    </row>
    <row r="403" spans="1:17" ht="15.75">
      <c r="A403" s="7">
        <v>400</v>
      </c>
      <c r="B403" s="7">
        <f t="shared" si="13"/>
        <v>400</v>
      </c>
      <c r="C403" s="84" t="s">
        <v>312</v>
      </c>
      <c r="D403" s="8">
        <v>21698</v>
      </c>
      <c r="E403" s="78"/>
      <c r="F403" s="80"/>
      <c r="G403" s="80"/>
      <c r="H403" s="80"/>
      <c r="I403" s="78"/>
      <c r="J403" s="20"/>
      <c r="K403" s="78"/>
      <c r="L403" s="7"/>
      <c r="M403" s="78"/>
      <c r="N403" s="8"/>
      <c r="O403" s="8"/>
      <c r="P403" s="80"/>
      <c r="Q403" s="1">
        <f t="shared" si="12"/>
        <v>0</v>
      </c>
    </row>
    <row r="404" spans="1:17" ht="15.75">
      <c r="A404" s="7">
        <v>401</v>
      </c>
      <c r="B404" s="7">
        <f t="shared" si="13"/>
        <v>401</v>
      </c>
      <c r="C404" s="84" t="s">
        <v>895</v>
      </c>
      <c r="D404" s="8"/>
      <c r="E404" s="78"/>
      <c r="F404" s="78"/>
      <c r="G404" s="78"/>
      <c r="H404" s="78"/>
      <c r="I404" s="20"/>
      <c r="J404" s="20"/>
      <c r="K404" s="78"/>
      <c r="L404" s="78"/>
      <c r="M404" s="78"/>
      <c r="N404" s="78"/>
      <c r="O404" s="78"/>
      <c r="P404" s="80"/>
      <c r="Q404" s="1">
        <f t="shared" si="12"/>
        <v>0</v>
      </c>
    </row>
    <row r="405" spans="1:17" ht="15.75">
      <c r="A405" s="7">
        <v>402</v>
      </c>
      <c r="B405" s="7">
        <f t="shared" si="13"/>
        <v>402</v>
      </c>
      <c r="C405" s="84" t="s">
        <v>313</v>
      </c>
      <c r="D405" s="8">
        <v>23704</v>
      </c>
      <c r="E405" s="78"/>
      <c r="F405" s="78"/>
      <c r="G405" s="78"/>
      <c r="H405" s="78"/>
      <c r="I405" s="20"/>
      <c r="J405" s="20"/>
      <c r="K405" s="78"/>
      <c r="L405" s="78"/>
      <c r="M405" s="78"/>
      <c r="N405" s="78"/>
      <c r="O405" s="78"/>
      <c r="P405" s="78"/>
      <c r="Q405" s="1">
        <f t="shared" si="12"/>
        <v>0</v>
      </c>
    </row>
    <row r="406" spans="1:17" ht="15.75">
      <c r="A406" s="7">
        <v>403</v>
      </c>
      <c r="B406" s="7">
        <f t="shared" si="13"/>
        <v>403</v>
      </c>
      <c r="C406" s="106" t="s">
        <v>315</v>
      </c>
      <c r="D406" s="8"/>
      <c r="E406" s="78"/>
      <c r="F406" s="78"/>
      <c r="G406" s="78"/>
      <c r="H406" s="78"/>
      <c r="I406" s="78"/>
      <c r="J406" s="20"/>
      <c r="K406" s="78"/>
      <c r="L406" s="78"/>
      <c r="M406" s="78"/>
      <c r="N406" s="78"/>
      <c r="O406" s="78"/>
      <c r="P406" s="80"/>
      <c r="Q406" s="1">
        <f t="shared" si="12"/>
        <v>0</v>
      </c>
    </row>
    <row r="407" spans="1:17" ht="15.75">
      <c r="A407" s="7">
        <v>404</v>
      </c>
      <c r="B407" s="7">
        <f t="shared" si="13"/>
        <v>404</v>
      </c>
      <c r="C407" s="84" t="s">
        <v>778</v>
      </c>
      <c r="D407" s="8">
        <v>12290</v>
      </c>
      <c r="E407" s="78"/>
      <c r="F407" s="80"/>
      <c r="G407" s="80"/>
      <c r="H407" s="80"/>
      <c r="I407" s="78"/>
      <c r="J407" s="20"/>
      <c r="K407" s="78"/>
      <c r="L407" s="7"/>
      <c r="M407" s="78"/>
      <c r="N407" s="8"/>
      <c r="O407" s="8"/>
      <c r="P407" s="80"/>
      <c r="Q407" s="1">
        <f t="shared" si="12"/>
        <v>0</v>
      </c>
    </row>
    <row r="408" spans="1:17" ht="15.75">
      <c r="A408" s="7">
        <v>405</v>
      </c>
      <c r="B408" s="7">
        <f t="shared" si="13"/>
        <v>405</v>
      </c>
      <c r="C408" s="84" t="s">
        <v>316</v>
      </c>
      <c r="D408" s="8">
        <v>12289</v>
      </c>
      <c r="E408" s="78"/>
      <c r="F408" s="80"/>
      <c r="G408" s="80"/>
      <c r="H408" s="80"/>
      <c r="I408" s="78"/>
      <c r="J408" s="20"/>
      <c r="K408" s="78"/>
      <c r="L408" s="7"/>
      <c r="M408" s="78"/>
      <c r="N408" s="8"/>
      <c r="O408" s="8"/>
      <c r="P408" s="80"/>
      <c r="Q408" s="1">
        <f t="shared" si="12"/>
        <v>0</v>
      </c>
    </row>
    <row r="409" spans="1:17" ht="15.75">
      <c r="A409" s="7">
        <v>406</v>
      </c>
      <c r="B409" s="7">
        <f t="shared" si="13"/>
        <v>406</v>
      </c>
      <c r="C409" s="84" t="s">
        <v>896</v>
      </c>
      <c r="D409" s="8"/>
      <c r="E409" s="78"/>
      <c r="F409" s="80"/>
      <c r="G409" s="80"/>
      <c r="H409" s="80"/>
      <c r="I409" s="78"/>
      <c r="J409" s="20"/>
      <c r="K409" s="78"/>
      <c r="L409" s="7"/>
      <c r="M409" s="78"/>
      <c r="N409" s="8"/>
      <c r="O409" s="8"/>
      <c r="P409" s="80"/>
      <c r="Q409" s="1">
        <f t="shared" si="12"/>
        <v>0</v>
      </c>
    </row>
    <row r="410" spans="1:17" ht="15.75">
      <c r="A410" s="7">
        <v>407</v>
      </c>
      <c r="B410" s="7">
        <f t="shared" si="13"/>
        <v>407</v>
      </c>
      <c r="C410" s="84" t="s">
        <v>317</v>
      </c>
      <c r="D410" s="8">
        <v>12295</v>
      </c>
      <c r="E410" s="78"/>
      <c r="F410" s="80"/>
      <c r="G410" s="80"/>
      <c r="H410" s="80"/>
      <c r="I410" s="78"/>
      <c r="J410" s="20"/>
      <c r="K410" s="78"/>
      <c r="L410" s="7"/>
      <c r="M410" s="78"/>
      <c r="N410" s="8"/>
      <c r="O410" s="8"/>
      <c r="P410" s="80"/>
      <c r="Q410" s="1">
        <f t="shared" si="12"/>
        <v>0</v>
      </c>
    </row>
    <row r="411" spans="1:17" ht="15.75">
      <c r="A411" s="7">
        <v>408</v>
      </c>
      <c r="B411" s="7">
        <f t="shared" si="13"/>
        <v>408</v>
      </c>
      <c r="C411" s="84" t="s">
        <v>318</v>
      </c>
      <c r="D411" s="8">
        <v>11262</v>
      </c>
      <c r="E411" s="78">
        <v>13420.32</v>
      </c>
      <c r="F411" s="78">
        <v>8920.77</v>
      </c>
      <c r="G411" s="78">
        <v>19121.59</v>
      </c>
      <c r="H411" s="78">
        <v>12002.7</v>
      </c>
      <c r="I411" s="20">
        <v>11887.44</v>
      </c>
      <c r="J411" s="20">
        <v>10660.36</v>
      </c>
      <c r="K411" s="78">
        <v>11883.83</v>
      </c>
      <c r="L411" s="78">
        <v>11089.86</v>
      </c>
      <c r="M411" s="78">
        <v>12575.93</v>
      </c>
      <c r="N411" s="78">
        <v>11072.11</v>
      </c>
      <c r="O411" s="78">
        <v>10560.59</v>
      </c>
      <c r="P411" s="78">
        <v>11356.14</v>
      </c>
      <c r="Q411" s="1">
        <f t="shared" si="12"/>
        <v>144551.64</v>
      </c>
    </row>
    <row r="412" spans="1:17" ht="15.75">
      <c r="A412" s="7">
        <v>409</v>
      </c>
      <c r="B412" s="7">
        <f t="shared" si="13"/>
        <v>409</v>
      </c>
      <c r="C412" s="84" t="s">
        <v>319</v>
      </c>
      <c r="D412" s="8">
        <v>11261</v>
      </c>
      <c r="E412" s="78">
        <v>40370.61</v>
      </c>
      <c r="F412" s="78">
        <v>32651.7</v>
      </c>
      <c r="G412" s="78">
        <v>66819.44</v>
      </c>
      <c r="H412" s="78">
        <v>43956.53</v>
      </c>
      <c r="I412" s="78">
        <v>41426.28</v>
      </c>
      <c r="J412" s="20">
        <v>42081.97</v>
      </c>
      <c r="K412" s="78">
        <v>38539.66</v>
      </c>
      <c r="L412" s="7">
        <v>52438.259999999995</v>
      </c>
      <c r="M412" s="78">
        <v>53183.78</v>
      </c>
      <c r="N412" s="78">
        <v>43956.21</v>
      </c>
      <c r="O412" s="7">
        <v>41525.81</v>
      </c>
      <c r="P412" s="80">
        <v>44376.740000000005</v>
      </c>
      <c r="Q412" s="1">
        <f t="shared" si="12"/>
        <v>541326.9900000001</v>
      </c>
    </row>
    <row r="413" spans="1:17" ht="15.75">
      <c r="A413" s="7">
        <v>410</v>
      </c>
      <c r="B413" s="7">
        <f t="shared" si="13"/>
        <v>410</v>
      </c>
      <c r="C413" s="84" t="s">
        <v>320</v>
      </c>
      <c r="D413" s="8">
        <v>11267</v>
      </c>
      <c r="E413" s="78">
        <v>14790</v>
      </c>
      <c r="F413" s="78">
        <v>11141.69</v>
      </c>
      <c r="G413" s="78">
        <v>12808.84</v>
      </c>
      <c r="H413" s="78">
        <v>14160.14</v>
      </c>
      <c r="I413" s="78">
        <v>9304.470000000001</v>
      </c>
      <c r="J413" s="20">
        <v>13660.89</v>
      </c>
      <c r="K413" s="78">
        <v>13344.64</v>
      </c>
      <c r="L413" s="7">
        <v>14389.349999999999</v>
      </c>
      <c r="M413" s="78">
        <v>12184.439999999999</v>
      </c>
      <c r="N413" s="78">
        <v>13710.09</v>
      </c>
      <c r="O413" s="7">
        <v>14007.05</v>
      </c>
      <c r="P413" s="80">
        <v>12709.970000000001</v>
      </c>
      <c r="Q413" s="1">
        <f t="shared" si="12"/>
        <v>156211.56999999998</v>
      </c>
    </row>
    <row r="414" spans="1:17" ht="15.75">
      <c r="A414" s="7">
        <v>411</v>
      </c>
      <c r="B414" s="7">
        <f t="shared" si="13"/>
        <v>411</v>
      </c>
      <c r="C414" s="84" t="s">
        <v>321</v>
      </c>
      <c r="D414" s="8">
        <v>19755</v>
      </c>
      <c r="E414" s="78">
        <v>57532.9</v>
      </c>
      <c r="F414" s="78">
        <v>54866.77</v>
      </c>
      <c r="G414" s="78">
        <v>58611.87</v>
      </c>
      <c r="H414" s="78">
        <v>56072.8</v>
      </c>
      <c r="I414" s="78">
        <v>57422.74</v>
      </c>
      <c r="J414" s="20">
        <v>51018.590000000004</v>
      </c>
      <c r="K414" s="78">
        <v>60986.3</v>
      </c>
      <c r="L414" s="7">
        <v>63689.17</v>
      </c>
      <c r="M414" s="78">
        <v>63472.83</v>
      </c>
      <c r="N414" s="78">
        <v>51507.43</v>
      </c>
      <c r="O414" s="7">
        <v>49398.91</v>
      </c>
      <c r="P414" s="80">
        <v>50660.76</v>
      </c>
      <c r="Q414" s="1">
        <f t="shared" si="12"/>
        <v>675241.0700000001</v>
      </c>
    </row>
    <row r="415" spans="1:17" ht="15.75">
      <c r="A415" s="7">
        <v>412</v>
      </c>
      <c r="B415" s="7">
        <f t="shared" si="13"/>
        <v>412</v>
      </c>
      <c r="C415" s="84" t="s">
        <v>322</v>
      </c>
      <c r="D415" s="8">
        <v>12672</v>
      </c>
      <c r="E415" s="78">
        <v>41656.93</v>
      </c>
      <c r="F415" s="78">
        <v>38398.36</v>
      </c>
      <c r="G415" s="78">
        <v>39690.47</v>
      </c>
      <c r="H415" s="78">
        <v>39559.17</v>
      </c>
      <c r="I415" s="78">
        <v>80220.26000000001</v>
      </c>
      <c r="J415" s="20">
        <v>41974.43</v>
      </c>
      <c r="K415" s="78">
        <v>44208.43</v>
      </c>
      <c r="L415" s="7">
        <v>3484.279999999999</v>
      </c>
      <c r="M415" s="78">
        <v>38393.36</v>
      </c>
      <c r="N415" s="78">
        <v>38467.47</v>
      </c>
      <c r="O415" s="7">
        <v>30074.12</v>
      </c>
      <c r="P415" s="80">
        <v>33871.08</v>
      </c>
      <c r="Q415" s="1">
        <f t="shared" si="12"/>
        <v>469998.3599999999</v>
      </c>
    </row>
    <row r="416" spans="1:17" ht="15.75">
      <c r="A416" s="7">
        <v>413</v>
      </c>
      <c r="B416" s="7">
        <f t="shared" si="13"/>
        <v>413</v>
      </c>
      <c r="C416" s="84" t="s">
        <v>323</v>
      </c>
      <c r="D416" s="8">
        <v>12671</v>
      </c>
      <c r="E416" s="78">
        <v>51932.4</v>
      </c>
      <c r="F416" s="78">
        <v>61218.87</v>
      </c>
      <c r="G416" s="78">
        <v>39001.35</v>
      </c>
      <c r="H416" s="78">
        <v>56558.5</v>
      </c>
      <c r="I416" s="78">
        <v>56705.97</v>
      </c>
      <c r="J416" s="20">
        <v>52762.44</v>
      </c>
      <c r="K416" s="78">
        <v>60080.31</v>
      </c>
      <c r="L416" s="7">
        <v>57716.04</v>
      </c>
      <c r="M416" s="78">
        <v>53151.600000000006</v>
      </c>
      <c r="N416" s="78">
        <v>54058.09</v>
      </c>
      <c r="O416" s="7">
        <v>52556.53</v>
      </c>
      <c r="P416" s="78">
        <v>-2016.03</v>
      </c>
      <c r="Q416" s="1">
        <f t="shared" si="12"/>
        <v>593726.07</v>
      </c>
    </row>
    <row r="417" spans="1:17" ht="15.75">
      <c r="A417" s="7">
        <v>414</v>
      </c>
      <c r="B417" s="7">
        <f t="shared" si="13"/>
        <v>414</v>
      </c>
      <c r="C417" s="84" t="s">
        <v>324</v>
      </c>
      <c r="D417" s="8">
        <v>11271</v>
      </c>
      <c r="E417" s="78">
        <v>11930.56</v>
      </c>
      <c r="F417" s="78">
        <v>11910.56</v>
      </c>
      <c r="G417" s="78">
        <v>6454.89</v>
      </c>
      <c r="H417" s="78">
        <v>6449.55</v>
      </c>
      <c r="I417" s="78">
        <v>10579.56</v>
      </c>
      <c r="J417" s="20">
        <v>10153.29</v>
      </c>
      <c r="K417" s="78">
        <v>16841.09</v>
      </c>
      <c r="L417" s="7">
        <v>13480.52</v>
      </c>
      <c r="M417" s="78">
        <v>14143.76</v>
      </c>
      <c r="N417" s="78">
        <v>12926.900000000001</v>
      </c>
      <c r="O417" s="7">
        <v>11450.05</v>
      </c>
      <c r="P417" s="80">
        <v>12439.289999999999</v>
      </c>
      <c r="Q417" s="1">
        <f t="shared" si="12"/>
        <v>138760.02</v>
      </c>
    </row>
    <row r="418" spans="1:17" ht="15.75">
      <c r="A418" s="7">
        <v>415</v>
      </c>
      <c r="B418" s="7">
        <f t="shared" si="13"/>
        <v>415</v>
      </c>
      <c r="C418" s="84" t="s">
        <v>325</v>
      </c>
      <c r="D418" s="8">
        <v>11281</v>
      </c>
      <c r="E418" s="78">
        <v>27442.16</v>
      </c>
      <c r="F418" s="78">
        <v>28554.92</v>
      </c>
      <c r="G418" s="78">
        <v>26111.1</v>
      </c>
      <c r="H418" s="78">
        <v>28811.29</v>
      </c>
      <c r="I418" s="78">
        <v>26261.95</v>
      </c>
      <c r="J418" s="20">
        <v>28244.390000000003</v>
      </c>
      <c r="K418" s="78">
        <v>27476.59</v>
      </c>
      <c r="L418" s="7">
        <v>29078.82</v>
      </c>
      <c r="M418" s="78">
        <v>28968.089999999997</v>
      </c>
      <c r="N418" s="78">
        <v>26234.92</v>
      </c>
      <c r="O418" s="7">
        <v>25564.64</v>
      </c>
      <c r="P418" s="80">
        <v>26952.22</v>
      </c>
      <c r="Q418" s="1">
        <f t="shared" si="12"/>
        <v>329701.0900000001</v>
      </c>
    </row>
    <row r="419" spans="1:17" ht="15.75">
      <c r="A419" s="7">
        <v>416</v>
      </c>
      <c r="B419" s="7">
        <f t="shared" si="13"/>
        <v>416</v>
      </c>
      <c r="C419" s="84" t="s">
        <v>326</v>
      </c>
      <c r="D419" s="8">
        <v>11282</v>
      </c>
      <c r="E419" s="78">
        <v>17145.12</v>
      </c>
      <c r="F419" s="78">
        <v>15943.47</v>
      </c>
      <c r="G419" s="78">
        <v>15727.52</v>
      </c>
      <c r="H419" s="78">
        <v>15884.41</v>
      </c>
      <c r="I419" s="78">
        <v>28186.54</v>
      </c>
      <c r="J419" s="20">
        <v>17133.62</v>
      </c>
      <c r="K419" s="78">
        <v>19283.36</v>
      </c>
      <c r="L419" s="7">
        <v>18773.06</v>
      </c>
      <c r="M419" s="78">
        <v>18986.16</v>
      </c>
      <c r="N419" s="78">
        <v>14652.6</v>
      </c>
      <c r="O419" s="7">
        <v>15182.05</v>
      </c>
      <c r="P419" s="80">
        <v>13896.77</v>
      </c>
      <c r="Q419" s="1">
        <f t="shared" si="12"/>
        <v>210794.68</v>
      </c>
    </row>
    <row r="420" spans="1:17" ht="15.75">
      <c r="A420" s="7">
        <v>417</v>
      </c>
      <c r="B420" s="7">
        <f t="shared" si="13"/>
        <v>417</v>
      </c>
      <c r="C420" s="84" t="s">
        <v>327</v>
      </c>
      <c r="D420" s="8">
        <v>11283</v>
      </c>
      <c r="E420" s="78">
        <v>24115.83</v>
      </c>
      <c r="F420" s="78">
        <v>24780.25</v>
      </c>
      <c r="G420" s="78">
        <v>22331.54</v>
      </c>
      <c r="H420" s="78">
        <v>22059.22</v>
      </c>
      <c r="I420" s="78">
        <v>19898.8</v>
      </c>
      <c r="J420" s="20">
        <v>21687.19</v>
      </c>
      <c r="K420" s="78">
        <v>23188.95</v>
      </c>
      <c r="L420" s="7">
        <v>22389.12</v>
      </c>
      <c r="M420" s="78">
        <v>17164.48</v>
      </c>
      <c r="N420" s="78">
        <v>19928.28</v>
      </c>
      <c r="O420" s="7">
        <v>17890.730000000003</v>
      </c>
      <c r="P420" s="80">
        <v>24142.12</v>
      </c>
      <c r="Q420" s="1">
        <f t="shared" si="12"/>
        <v>259576.51</v>
      </c>
    </row>
    <row r="421" spans="1:17" ht="15.75">
      <c r="A421" s="7">
        <v>418</v>
      </c>
      <c r="B421" s="7">
        <f t="shared" si="13"/>
        <v>418</v>
      </c>
      <c r="C421" s="84" t="s">
        <v>328</v>
      </c>
      <c r="D421" s="8">
        <v>11284</v>
      </c>
      <c r="E421" s="78">
        <v>20942.13</v>
      </c>
      <c r="F421" s="78">
        <v>19567.18</v>
      </c>
      <c r="G421" s="78">
        <v>20648.13</v>
      </c>
      <c r="H421" s="78">
        <v>19697.58</v>
      </c>
      <c r="I421" s="78">
        <v>21196.399999999998</v>
      </c>
      <c r="J421" s="20">
        <v>20431.129999999997</v>
      </c>
      <c r="K421" s="78">
        <v>18140.09</v>
      </c>
      <c r="L421" s="7">
        <v>20532.059999999998</v>
      </c>
      <c r="M421" s="78">
        <v>15160.710000000001</v>
      </c>
      <c r="N421" s="78">
        <v>18849.949999999997</v>
      </c>
      <c r="O421" s="7">
        <v>25006.68</v>
      </c>
      <c r="P421" s="80">
        <v>18240.76</v>
      </c>
      <c r="Q421" s="1">
        <f t="shared" si="12"/>
        <v>238412.8</v>
      </c>
    </row>
    <row r="422" spans="1:17" ht="15.75">
      <c r="A422" s="7">
        <v>419</v>
      </c>
      <c r="B422" s="7">
        <f t="shared" si="13"/>
        <v>419</v>
      </c>
      <c r="C422" s="84" t="s">
        <v>329</v>
      </c>
      <c r="D422" s="8">
        <v>11286</v>
      </c>
      <c r="E422" s="78">
        <v>24302.35</v>
      </c>
      <c r="F422" s="78">
        <v>23510.53</v>
      </c>
      <c r="G422" s="78">
        <v>22931.91</v>
      </c>
      <c r="H422" s="78">
        <v>24877.49</v>
      </c>
      <c r="I422" s="78">
        <v>26418.329999999998</v>
      </c>
      <c r="J422" s="20">
        <v>26182.600000000002</v>
      </c>
      <c r="K422" s="78">
        <v>26954.54</v>
      </c>
      <c r="L422" s="7">
        <v>28175.38</v>
      </c>
      <c r="M422" s="78">
        <v>26548.129999999997</v>
      </c>
      <c r="N422" s="78">
        <v>20015.03</v>
      </c>
      <c r="O422" s="7">
        <v>21098.68</v>
      </c>
      <c r="P422" s="80">
        <v>21006.579999999998</v>
      </c>
      <c r="Q422" s="1">
        <f t="shared" si="12"/>
        <v>292021.55000000005</v>
      </c>
    </row>
    <row r="423" spans="1:17" ht="15.75">
      <c r="A423" s="7">
        <v>420</v>
      </c>
      <c r="B423" s="7">
        <f t="shared" si="13"/>
        <v>420</v>
      </c>
      <c r="C423" s="84" t="s">
        <v>330</v>
      </c>
      <c r="D423" s="8">
        <v>11272</v>
      </c>
      <c r="E423" s="78">
        <v>9086.61</v>
      </c>
      <c r="F423" s="78">
        <v>12088.05</v>
      </c>
      <c r="G423" s="78">
        <v>10762.32</v>
      </c>
      <c r="H423" s="78">
        <v>16079.46</v>
      </c>
      <c r="I423" s="78">
        <v>11121.3</v>
      </c>
      <c r="J423" s="20">
        <v>13271.01</v>
      </c>
      <c r="K423" s="78">
        <v>9733.42</v>
      </c>
      <c r="L423" s="7">
        <v>11337.14</v>
      </c>
      <c r="M423" s="78">
        <v>11499.34</v>
      </c>
      <c r="N423" s="78">
        <v>9564.74</v>
      </c>
      <c r="O423" s="7">
        <v>11061.46</v>
      </c>
      <c r="P423" s="80">
        <v>10650.66</v>
      </c>
      <c r="Q423" s="1">
        <f t="shared" si="12"/>
        <v>136255.51</v>
      </c>
    </row>
    <row r="424" spans="1:17" ht="15.75">
      <c r="A424" s="7">
        <v>421</v>
      </c>
      <c r="B424" s="7">
        <f t="shared" si="13"/>
        <v>421</v>
      </c>
      <c r="C424" s="84" t="s">
        <v>331</v>
      </c>
      <c r="D424" s="8">
        <v>11288</v>
      </c>
      <c r="E424" s="78">
        <v>15050.6</v>
      </c>
      <c r="F424" s="78">
        <v>14944.15</v>
      </c>
      <c r="G424" s="78">
        <v>19863.83</v>
      </c>
      <c r="H424" s="78">
        <v>13340.6</v>
      </c>
      <c r="I424" s="78">
        <v>27841.83</v>
      </c>
      <c r="J424" s="20">
        <v>17070.989999999998</v>
      </c>
      <c r="K424" s="78">
        <v>18539.5</v>
      </c>
      <c r="L424" s="7">
        <v>19660.75</v>
      </c>
      <c r="M424" s="78">
        <v>20219.61</v>
      </c>
      <c r="N424" s="78">
        <v>16864.96</v>
      </c>
      <c r="O424" s="7">
        <v>16460.21</v>
      </c>
      <c r="P424" s="80">
        <v>18461.4</v>
      </c>
      <c r="Q424" s="1">
        <f t="shared" si="12"/>
        <v>218318.42999999996</v>
      </c>
    </row>
    <row r="425" spans="1:17" ht="15.75">
      <c r="A425" s="7">
        <v>422</v>
      </c>
      <c r="B425" s="7">
        <f t="shared" si="13"/>
        <v>422</v>
      </c>
      <c r="C425" s="84" t="s">
        <v>332</v>
      </c>
      <c r="D425" s="8">
        <v>11296</v>
      </c>
      <c r="E425" s="78">
        <v>26297</v>
      </c>
      <c r="F425" s="78">
        <v>28528.87</v>
      </c>
      <c r="G425" s="78">
        <v>25628.41</v>
      </c>
      <c r="H425" s="78">
        <v>31332.2</v>
      </c>
      <c r="I425" s="20">
        <v>29665.22</v>
      </c>
      <c r="J425" s="20">
        <v>25930.050000000003</v>
      </c>
      <c r="K425" s="78">
        <v>21683.309999999998</v>
      </c>
      <c r="L425" s="78">
        <v>27426.22</v>
      </c>
      <c r="M425" s="78">
        <v>27561.89</v>
      </c>
      <c r="N425" s="78">
        <v>25561.4</v>
      </c>
      <c r="O425" s="78">
        <v>23873.38</v>
      </c>
      <c r="P425" s="78">
        <v>24199.28</v>
      </c>
      <c r="Q425" s="1">
        <f t="shared" si="12"/>
        <v>317687.23</v>
      </c>
    </row>
    <row r="426" spans="1:17" ht="15.75">
      <c r="A426" s="7">
        <v>423</v>
      </c>
      <c r="B426" s="7">
        <f t="shared" si="13"/>
        <v>423</v>
      </c>
      <c r="C426" s="84" t="s">
        <v>333</v>
      </c>
      <c r="D426" s="8">
        <v>11298</v>
      </c>
      <c r="E426" s="78">
        <v>14968.77</v>
      </c>
      <c r="F426" s="78">
        <v>5140.59</v>
      </c>
      <c r="G426" s="78">
        <v>13559.76</v>
      </c>
      <c r="H426" s="78">
        <v>13199.31</v>
      </c>
      <c r="I426" s="20">
        <v>19332.6</v>
      </c>
      <c r="J426" s="20">
        <v>12591.69</v>
      </c>
      <c r="K426" s="78">
        <v>13783.65</v>
      </c>
      <c r="L426" s="78">
        <v>13859.830000000002</v>
      </c>
      <c r="M426" s="78">
        <v>17576.26</v>
      </c>
      <c r="N426" s="78">
        <v>10085.1</v>
      </c>
      <c r="O426" s="78">
        <v>11871.789999999999</v>
      </c>
      <c r="P426" s="78">
        <v>12507.740000000002</v>
      </c>
      <c r="Q426" s="1">
        <f t="shared" si="12"/>
        <v>158477.09</v>
      </c>
    </row>
    <row r="427" spans="1:17" ht="15.75">
      <c r="A427" s="7">
        <v>424</v>
      </c>
      <c r="B427" s="7">
        <f t="shared" si="13"/>
        <v>424</v>
      </c>
      <c r="C427" s="84" t="s">
        <v>334</v>
      </c>
      <c r="D427" s="8">
        <v>11300</v>
      </c>
      <c r="E427" s="78">
        <v>21807.51</v>
      </c>
      <c r="F427" s="78">
        <v>20486.78</v>
      </c>
      <c r="G427" s="78">
        <v>19617.99</v>
      </c>
      <c r="H427" s="78">
        <v>19490.63</v>
      </c>
      <c r="I427" s="20">
        <v>20727.420000000002</v>
      </c>
      <c r="J427" s="20">
        <v>19997.49</v>
      </c>
      <c r="K427" s="78">
        <v>20569.51</v>
      </c>
      <c r="L427" s="78">
        <v>23263.079999999998</v>
      </c>
      <c r="M427" s="78">
        <v>23850.329999999998</v>
      </c>
      <c r="N427" s="78">
        <v>21961.230000000003</v>
      </c>
      <c r="O427" s="78">
        <v>19587.49</v>
      </c>
      <c r="P427" s="78">
        <v>19221</v>
      </c>
      <c r="Q427" s="1">
        <f t="shared" si="12"/>
        <v>250580.46</v>
      </c>
    </row>
    <row r="428" spans="1:17" ht="15.75">
      <c r="A428" s="7">
        <v>425</v>
      </c>
      <c r="B428" s="7">
        <f t="shared" si="13"/>
        <v>425</v>
      </c>
      <c r="C428" s="84" t="s">
        <v>335</v>
      </c>
      <c r="D428" s="8">
        <v>32302</v>
      </c>
      <c r="E428" s="78"/>
      <c r="F428" s="78"/>
      <c r="G428" s="78"/>
      <c r="H428" s="80"/>
      <c r="I428" s="78"/>
      <c r="J428" s="78"/>
      <c r="K428" s="78"/>
      <c r="L428" s="78"/>
      <c r="M428" s="78"/>
      <c r="N428" s="78"/>
      <c r="P428" s="78"/>
      <c r="Q428" s="1">
        <f t="shared" si="12"/>
        <v>0</v>
      </c>
    </row>
    <row r="429" spans="1:17" ht="15.75">
      <c r="A429" s="7">
        <v>426</v>
      </c>
      <c r="B429" s="7">
        <f t="shared" si="13"/>
        <v>426</v>
      </c>
      <c r="C429" s="84" t="s">
        <v>336</v>
      </c>
      <c r="D429" s="8">
        <v>11301</v>
      </c>
      <c r="E429" s="78">
        <v>11216.38</v>
      </c>
      <c r="F429" s="78">
        <v>9823.21</v>
      </c>
      <c r="G429" s="78">
        <v>10185.09</v>
      </c>
      <c r="H429" s="78">
        <v>9626.06</v>
      </c>
      <c r="I429" s="20">
        <v>10261.29</v>
      </c>
      <c r="J429" s="20">
        <v>6863.07</v>
      </c>
      <c r="K429" s="78">
        <v>11161.85</v>
      </c>
      <c r="L429" s="78">
        <v>11235.890000000001</v>
      </c>
      <c r="M429" s="78">
        <v>11505.71</v>
      </c>
      <c r="N429" s="78">
        <v>9415.66</v>
      </c>
      <c r="O429" s="78">
        <v>8858.060000000001</v>
      </c>
      <c r="P429" s="78">
        <v>8803.28</v>
      </c>
      <c r="Q429" s="1">
        <f t="shared" si="12"/>
        <v>118955.54999999999</v>
      </c>
    </row>
    <row r="430" spans="1:17" ht="15.75">
      <c r="A430" s="7">
        <v>427</v>
      </c>
      <c r="B430" s="7">
        <f t="shared" si="13"/>
        <v>427</v>
      </c>
      <c r="C430" s="85" t="s">
        <v>337</v>
      </c>
      <c r="D430" s="9">
        <v>11302</v>
      </c>
      <c r="E430" s="78">
        <v>19347.45</v>
      </c>
      <c r="F430" s="78">
        <v>15321.04</v>
      </c>
      <c r="G430" s="78">
        <v>14695.79</v>
      </c>
      <c r="H430" s="78">
        <v>2905.96</v>
      </c>
      <c r="I430" s="20">
        <v>13429.73</v>
      </c>
      <c r="J430" s="20">
        <v>16662.42</v>
      </c>
      <c r="K430" s="78">
        <v>13847.35</v>
      </c>
      <c r="L430" s="78">
        <v>15256.83</v>
      </c>
      <c r="M430" s="78">
        <v>17484</v>
      </c>
      <c r="N430" s="78">
        <v>8845.76</v>
      </c>
      <c r="O430" s="78">
        <v>12911.61</v>
      </c>
      <c r="P430" s="78">
        <v>12894.279999999999</v>
      </c>
      <c r="Q430" s="1">
        <f t="shared" si="12"/>
        <v>163602.22</v>
      </c>
    </row>
    <row r="431" spans="1:17" ht="15.75">
      <c r="A431" s="7">
        <v>428</v>
      </c>
      <c r="B431" s="7">
        <f t="shared" si="13"/>
        <v>428</v>
      </c>
      <c r="C431" s="85" t="s">
        <v>338</v>
      </c>
      <c r="D431" s="9">
        <v>11303</v>
      </c>
      <c r="E431" s="78">
        <v>25414.58</v>
      </c>
      <c r="F431" s="78">
        <v>23662.79</v>
      </c>
      <c r="G431" s="78">
        <v>18958.4</v>
      </c>
      <c r="H431" s="78">
        <v>24162.23</v>
      </c>
      <c r="I431" s="20">
        <v>25579.05</v>
      </c>
      <c r="J431" s="20">
        <v>23689.65</v>
      </c>
      <c r="K431" s="78">
        <v>24591.73</v>
      </c>
      <c r="L431" s="78">
        <v>24693.67</v>
      </c>
      <c r="M431" s="78">
        <v>23531.39</v>
      </c>
      <c r="N431" s="78">
        <v>20737.68</v>
      </c>
      <c r="O431" s="78">
        <v>16000.210000000001</v>
      </c>
      <c r="P431" s="78">
        <v>21875.85</v>
      </c>
      <c r="Q431" s="1">
        <f t="shared" si="12"/>
        <v>272897.23000000004</v>
      </c>
    </row>
    <row r="432" spans="1:17" ht="15.75">
      <c r="A432" s="7">
        <v>429</v>
      </c>
      <c r="B432" s="7">
        <f t="shared" si="13"/>
        <v>429</v>
      </c>
      <c r="C432" s="84" t="s">
        <v>339</v>
      </c>
      <c r="D432" s="8">
        <v>11342</v>
      </c>
      <c r="F432" s="78"/>
      <c r="G432" s="78"/>
      <c r="H432" s="80"/>
      <c r="I432" s="78"/>
      <c r="J432" s="78"/>
      <c r="K432" s="78"/>
      <c r="L432" s="78"/>
      <c r="M432" s="78"/>
      <c r="N432" s="78"/>
      <c r="P432" s="78"/>
      <c r="Q432" s="1">
        <f t="shared" si="12"/>
        <v>0</v>
      </c>
    </row>
    <row r="433" spans="1:17" ht="15.75">
      <c r="A433" s="7">
        <v>430</v>
      </c>
      <c r="B433" s="7">
        <f t="shared" si="13"/>
        <v>430</v>
      </c>
      <c r="C433" s="84" t="s">
        <v>340</v>
      </c>
      <c r="D433" s="8">
        <v>11344</v>
      </c>
      <c r="E433" s="78">
        <v>18723.34</v>
      </c>
      <c r="F433" s="78">
        <v>16666.73</v>
      </c>
      <c r="G433" s="78">
        <v>18420.42</v>
      </c>
      <c r="H433" s="78">
        <v>19689.37</v>
      </c>
      <c r="I433" s="78">
        <v>19150.1</v>
      </c>
      <c r="J433" s="20">
        <v>16305.47</v>
      </c>
      <c r="K433" s="78">
        <v>21700.15</v>
      </c>
      <c r="L433" s="78">
        <v>18850.96</v>
      </c>
      <c r="M433" s="78">
        <v>19577.3</v>
      </c>
      <c r="N433" s="78">
        <v>16282.1</v>
      </c>
      <c r="O433" s="69">
        <v>15308.55</v>
      </c>
      <c r="P433" s="78">
        <v>17271.19</v>
      </c>
      <c r="Q433" s="1">
        <f t="shared" si="12"/>
        <v>217945.67999999996</v>
      </c>
    </row>
    <row r="434" spans="1:17" ht="15.75">
      <c r="A434" s="7">
        <v>431</v>
      </c>
      <c r="B434" s="7">
        <f t="shared" si="13"/>
        <v>431</v>
      </c>
      <c r="C434" s="84" t="s">
        <v>341</v>
      </c>
      <c r="D434" s="8">
        <v>11346</v>
      </c>
      <c r="E434" s="78">
        <v>9237.1</v>
      </c>
      <c r="F434" s="78">
        <v>9180.88</v>
      </c>
      <c r="G434" s="78">
        <v>9476.96</v>
      </c>
      <c r="H434" s="78">
        <v>9349.53</v>
      </c>
      <c r="I434" s="20">
        <v>11708.48</v>
      </c>
      <c r="J434" s="20">
        <v>7765.79</v>
      </c>
      <c r="K434" s="78">
        <v>10259.4</v>
      </c>
      <c r="L434" s="78">
        <v>10487.199999999999</v>
      </c>
      <c r="M434" s="78">
        <v>10904.91</v>
      </c>
      <c r="N434" s="78">
        <v>7509.429999999999</v>
      </c>
      <c r="O434" s="78">
        <v>8660.33</v>
      </c>
      <c r="P434" s="78">
        <v>8467.34</v>
      </c>
      <c r="Q434" s="1">
        <f t="shared" si="12"/>
        <v>113007.34999999999</v>
      </c>
    </row>
    <row r="435" spans="1:17" ht="15.75">
      <c r="A435" s="7">
        <v>432</v>
      </c>
      <c r="B435" s="7">
        <f t="shared" si="13"/>
        <v>432</v>
      </c>
      <c r="C435" s="84" t="s">
        <v>342</v>
      </c>
      <c r="D435" s="8">
        <v>11348</v>
      </c>
      <c r="E435" s="78">
        <v>17120.15</v>
      </c>
      <c r="F435" s="78">
        <v>16782.55</v>
      </c>
      <c r="G435" s="78">
        <v>17432.61</v>
      </c>
      <c r="H435" s="78">
        <v>16728.55</v>
      </c>
      <c r="I435" s="78">
        <v>14457.85</v>
      </c>
      <c r="J435" s="20">
        <v>16920.05</v>
      </c>
      <c r="K435" s="78">
        <v>17858.37</v>
      </c>
      <c r="L435" s="78">
        <v>18090.48</v>
      </c>
      <c r="M435" s="78">
        <v>19894.78</v>
      </c>
      <c r="N435" s="78">
        <v>14826.88</v>
      </c>
      <c r="O435" s="7">
        <v>16199.529999999999</v>
      </c>
      <c r="P435" s="78">
        <v>23142.600000000002</v>
      </c>
      <c r="Q435" s="1">
        <f t="shared" si="12"/>
        <v>209454.40000000002</v>
      </c>
    </row>
    <row r="436" spans="1:17" ht="15.75">
      <c r="A436" s="7">
        <v>433</v>
      </c>
      <c r="B436" s="7">
        <f t="shared" si="13"/>
        <v>433</v>
      </c>
      <c r="C436" s="84" t="s">
        <v>343</v>
      </c>
      <c r="D436" s="8">
        <v>11350</v>
      </c>
      <c r="E436" s="78">
        <v>23829.21</v>
      </c>
      <c r="F436" s="78">
        <v>20014.52</v>
      </c>
      <c r="G436" s="78">
        <v>23615.87</v>
      </c>
      <c r="H436" s="78">
        <v>25101.18</v>
      </c>
      <c r="I436" s="20">
        <v>23602.43</v>
      </c>
      <c r="J436" s="20">
        <v>21241.41</v>
      </c>
      <c r="K436" s="78">
        <v>28361.67</v>
      </c>
      <c r="L436" s="78">
        <v>21854.88</v>
      </c>
      <c r="M436" s="78">
        <v>26622.67</v>
      </c>
      <c r="N436" s="78">
        <v>22458.72</v>
      </c>
      <c r="O436" s="78">
        <v>18271.99</v>
      </c>
      <c r="P436" s="78">
        <v>20523.22</v>
      </c>
      <c r="Q436" s="1">
        <f t="shared" si="12"/>
        <v>275497.76999999996</v>
      </c>
    </row>
    <row r="437" spans="1:17" ht="15.75">
      <c r="A437" s="7">
        <v>434</v>
      </c>
      <c r="B437" s="7">
        <f t="shared" si="13"/>
        <v>434</v>
      </c>
      <c r="C437" s="84" t="s">
        <v>344</v>
      </c>
      <c r="D437" s="8">
        <v>11352</v>
      </c>
      <c r="E437" s="78">
        <v>15441.96</v>
      </c>
      <c r="F437" s="78">
        <v>17920.33</v>
      </c>
      <c r="G437" s="78">
        <v>18936.14</v>
      </c>
      <c r="H437" s="78">
        <v>18589.8</v>
      </c>
      <c r="I437" s="20">
        <v>19541.22</v>
      </c>
      <c r="J437" s="20">
        <v>16021.859999999999</v>
      </c>
      <c r="K437" s="78">
        <v>18779.04</v>
      </c>
      <c r="L437" s="78">
        <v>18851.46</v>
      </c>
      <c r="M437" s="78">
        <v>18737.280000000002</v>
      </c>
      <c r="N437" s="78">
        <v>17162.899999999998</v>
      </c>
      <c r="O437" s="78">
        <v>15983.050000000001</v>
      </c>
      <c r="P437" s="78">
        <v>15074.27</v>
      </c>
      <c r="Q437" s="1">
        <f t="shared" si="12"/>
        <v>211039.30999999997</v>
      </c>
    </row>
    <row r="438" spans="1:17" ht="15.75">
      <c r="A438" s="7">
        <v>435</v>
      </c>
      <c r="B438" s="7">
        <f t="shared" si="13"/>
        <v>435</v>
      </c>
      <c r="C438" s="84" t="s">
        <v>345</v>
      </c>
      <c r="D438" s="8">
        <v>11354</v>
      </c>
      <c r="E438" s="78">
        <v>6984.91</v>
      </c>
      <c r="F438" s="78">
        <v>5403.88</v>
      </c>
      <c r="G438" s="78">
        <v>5111.77</v>
      </c>
      <c r="H438" s="78">
        <v>4982.86</v>
      </c>
      <c r="I438" s="20">
        <v>7024.03</v>
      </c>
      <c r="J438" s="20">
        <v>5785.210000000001</v>
      </c>
      <c r="K438" s="78">
        <v>6486.71</v>
      </c>
      <c r="L438" s="78">
        <v>6144.28</v>
      </c>
      <c r="M438" s="78">
        <v>6847.889999999999</v>
      </c>
      <c r="N438" s="78">
        <v>5701.76</v>
      </c>
      <c r="O438" s="78">
        <v>4969.9400000000005</v>
      </c>
      <c r="P438" s="78">
        <v>5240.780000000001</v>
      </c>
      <c r="Q438" s="1">
        <f t="shared" si="12"/>
        <v>70684.02</v>
      </c>
    </row>
    <row r="439" spans="1:17" ht="15.75">
      <c r="A439" s="7">
        <v>436</v>
      </c>
      <c r="B439" s="7">
        <f t="shared" si="13"/>
        <v>436</v>
      </c>
      <c r="C439" s="84" t="s">
        <v>346</v>
      </c>
      <c r="D439" s="8">
        <v>11356</v>
      </c>
      <c r="E439" s="78">
        <v>24368.37</v>
      </c>
      <c r="F439" s="78">
        <v>20039.33</v>
      </c>
      <c r="G439" s="78">
        <v>21575.15</v>
      </c>
      <c r="H439" s="78">
        <v>21781.23</v>
      </c>
      <c r="I439" s="20">
        <v>21105.980000000003</v>
      </c>
      <c r="J439" s="20">
        <v>22270.71</v>
      </c>
      <c r="K439" s="78">
        <v>23942.94</v>
      </c>
      <c r="L439" s="7">
        <v>20288.239999999998</v>
      </c>
      <c r="M439" s="78">
        <v>23232.83</v>
      </c>
      <c r="N439" s="78">
        <v>17435.13</v>
      </c>
      <c r="O439" s="78">
        <v>18531.47</v>
      </c>
      <c r="P439" s="78">
        <v>18242.809999999998</v>
      </c>
      <c r="Q439" s="1">
        <f t="shared" si="12"/>
        <v>252814.18999999997</v>
      </c>
    </row>
    <row r="440" spans="1:17" ht="15.75">
      <c r="A440" s="7">
        <v>437</v>
      </c>
      <c r="B440" s="7">
        <f t="shared" si="13"/>
        <v>437</v>
      </c>
      <c r="C440" s="84" t="s">
        <v>347</v>
      </c>
      <c r="D440" s="8">
        <v>11358</v>
      </c>
      <c r="E440" s="78">
        <v>13387.45</v>
      </c>
      <c r="F440" s="78">
        <v>11569.69</v>
      </c>
      <c r="G440" s="78">
        <v>11059.1</v>
      </c>
      <c r="H440" s="78">
        <v>12341.22</v>
      </c>
      <c r="I440" s="20">
        <v>13617.6</v>
      </c>
      <c r="J440" s="20">
        <v>11553.1</v>
      </c>
      <c r="K440" s="78">
        <v>10802.19</v>
      </c>
      <c r="L440" s="7">
        <v>11438.74</v>
      </c>
      <c r="M440" s="78">
        <v>11211.15</v>
      </c>
      <c r="N440" s="78">
        <v>9057.67</v>
      </c>
      <c r="O440" s="78">
        <v>11159.88</v>
      </c>
      <c r="P440" s="80">
        <v>7138.78</v>
      </c>
      <c r="Q440" s="1">
        <f t="shared" si="12"/>
        <v>134336.57</v>
      </c>
    </row>
    <row r="441" spans="1:17" ht="15.75">
      <c r="A441" s="7">
        <v>438</v>
      </c>
      <c r="B441" s="7">
        <f t="shared" si="13"/>
        <v>438</v>
      </c>
      <c r="C441" s="84" t="s">
        <v>348</v>
      </c>
      <c r="D441" s="8">
        <v>11430</v>
      </c>
      <c r="E441" s="78">
        <v>17071.77</v>
      </c>
      <c r="F441" s="78">
        <v>15726.87</v>
      </c>
      <c r="G441" s="78">
        <v>16618.14</v>
      </c>
      <c r="H441" s="78">
        <v>14920.61</v>
      </c>
      <c r="I441" s="78">
        <v>16890.57</v>
      </c>
      <c r="J441" s="20">
        <v>14511.44</v>
      </c>
      <c r="K441" s="78">
        <v>15293.91</v>
      </c>
      <c r="L441" s="7">
        <v>17795.21</v>
      </c>
      <c r="M441" s="78">
        <v>16550.49</v>
      </c>
      <c r="N441" s="78">
        <v>13072.12</v>
      </c>
      <c r="O441" s="7">
        <v>13866.4</v>
      </c>
      <c r="P441" s="80">
        <v>13799.34</v>
      </c>
      <c r="Q441" s="1">
        <f t="shared" si="12"/>
        <v>186116.86999999997</v>
      </c>
    </row>
    <row r="442" spans="1:17" ht="15.75">
      <c r="A442" s="7">
        <v>439</v>
      </c>
      <c r="B442" s="7">
        <f t="shared" si="13"/>
        <v>439</v>
      </c>
      <c r="C442" s="93" t="s">
        <v>349</v>
      </c>
      <c r="D442" s="8">
        <v>11434</v>
      </c>
      <c r="E442" s="78">
        <v>28775.42</v>
      </c>
      <c r="F442" s="78">
        <v>25360.15</v>
      </c>
      <c r="G442" s="78">
        <v>16737.48</v>
      </c>
      <c r="H442" s="78">
        <v>24417.99</v>
      </c>
      <c r="I442" s="78">
        <v>24196.96</v>
      </c>
      <c r="J442" s="20">
        <v>32028.07</v>
      </c>
      <c r="K442" s="78">
        <v>26291.899999999998</v>
      </c>
      <c r="L442" s="7">
        <v>21389.29</v>
      </c>
      <c r="M442" s="78">
        <v>25932.72</v>
      </c>
      <c r="N442" s="78">
        <v>22611.829999999998</v>
      </c>
      <c r="O442" s="7">
        <v>23776.2</v>
      </c>
      <c r="P442" s="80">
        <v>21929.27</v>
      </c>
      <c r="Q442" s="1">
        <f t="shared" si="12"/>
        <v>293447.28</v>
      </c>
    </row>
    <row r="443" spans="1:17" ht="15.75">
      <c r="A443" s="7">
        <v>440</v>
      </c>
      <c r="B443" s="7">
        <f t="shared" si="13"/>
        <v>440</v>
      </c>
      <c r="C443" s="84" t="s">
        <v>350</v>
      </c>
      <c r="D443" s="8">
        <v>11436</v>
      </c>
      <c r="E443" s="78">
        <v>20123.66</v>
      </c>
      <c r="F443" s="78">
        <v>20099.89</v>
      </c>
      <c r="G443" s="78">
        <v>19301.27</v>
      </c>
      <c r="H443" s="78">
        <v>19732.91</v>
      </c>
      <c r="I443" s="78">
        <v>19430.93</v>
      </c>
      <c r="J443" s="20">
        <v>21870.35</v>
      </c>
      <c r="K443" s="78">
        <v>22798.36</v>
      </c>
      <c r="L443" s="78">
        <v>22424.83</v>
      </c>
      <c r="M443" s="78">
        <v>24868.29</v>
      </c>
      <c r="N443" s="78">
        <v>18566.43</v>
      </c>
      <c r="O443" s="7">
        <v>17113.14</v>
      </c>
      <c r="P443" s="78">
        <v>18356.01</v>
      </c>
      <c r="Q443" s="1">
        <f t="shared" si="12"/>
        <v>244686.07</v>
      </c>
    </row>
    <row r="444" spans="1:17" ht="15.75">
      <c r="A444" s="7">
        <v>441</v>
      </c>
      <c r="B444" s="7">
        <f t="shared" si="13"/>
        <v>441</v>
      </c>
      <c r="C444" s="84" t="s">
        <v>351</v>
      </c>
      <c r="D444" s="8">
        <v>11438</v>
      </c>
      <c r="E444" s="78">
        <v>15579.25</v>
      </c>
      <c r="F444" s="78">
        <v>17708.83</v>
      </c>
      <c r="G444" s="78">
        <v>17636.61</v>
      </c>
      <c r="H444" s="78">
        <v>18364.26</v>
      </c>
      <c r="I444" s="78">
        <v>17986.13</v>
      </c>
      <c r="J444" s="20">
        <v>4902.480000000001</v>
      </c>
      <c r="K444" s="78">
        <v>21328.5</v>
      </c>
      <c r="L444" s="78">
        <v>18068.7</v>
      </c>
      <c r="M444" s="78">
        <v>19962.660000000003</v>
      </c>
      <c r="N444" s="78">
        <v>14499.509999999998</v>
      </c>
      <c r="O444" s="7">
        <v>14982.6</v>
      </c>
      <c r="P444" s="78">
        <v>14236.19</v>
      </c>
      <c r="Q444" s="1">
        <f t="shared" si="12"/>
        <v>195255.72000000003</v>
      </c>
    </row>
    <row r="445" spans="1:17" ht="15.75">
      <c r="A445" s="7">
        <v>442</v>
      </c>
      <c r="B445" s="7">
        <f t="shared" si="13"/>
        <v>442</v>
      </c>
      <c r="C445" s="84" t="s">
        <v>352</v>
      </c>
      <c r="D445" s="8">
        <v>11440</v>
      </c>
      <c r="E445" s="78">
        <v>10548.91</v>
      </c>
      <c r="F445" s="78">
        <v>10348.25</v>
      </c>
      <c r="G445" s="78">
        <v>12074.19</v>
      </c>
      <c r="H445" s="78">
        <v>10930.01</v>
      </c>
      <c r="I445" s="20">
        <v>10836.15</v>
      </c>
      <c r="J445" s="20">
        <v>10196.03</v>
      </c>
      <c r="K445" s="78">
        <v>11837.92</v>
      </c>
      <c r="L445" s="7">
        <v>11785.93</v>
      </c>
      <c r="M445" s="78">
        <v>11685.31</v>
      </c>
      <c r="N445" s="78">
        <v>9333.24</v>
      </c>
      <c r="O445" s="78">
        <v>9827.21</v>
      </c>
      <c r="P445" s="78">
        <v>8659.16</v>
      </c>
      <c r="Q445" s="1">
        <f t="shared" si="12"/>
        <v>128062.31000000003</v>
      </c>
    </row>
    <row r="446" spans="1:17" ht="15.75">
      <c r="A446" s="7">
        <v>443</v>
      </c>
      <c r="B446" s="7">
        <f t="shared" si="13"/>
        <v>443</v>
      </c>
      <c r="C446" s="84" t="s">
        <v>353</v>
      </c>
      <c r="D446" s="8">
        <v>11442</v>
      </c>
      <c r="E446" s="78">
        <v>13490.98</v>
      </c>
      <c r="F446" s="78">
        <v>12364.42</v>
      </c>
      <c r="G446" s="78">
        <v>13460.48</v>
      </c>
      <c r="H446" s="78">
        <v>12774.92</v>
      </c>
      <c r="I446" s="20">
        <v>13291.83</v>
      </c>
      <c r="J446" s="20">
        <v>11943.68</v>
      </c>
      <c r="K446" s="78">
        <v>14181.28</v>
      </c>
      <c r="L446" s="7">
        <v>14731.94</v>
      </c>
      <c r="M446" s="78">
        <v>13534.54</v>
      </c>
      <c r="N446" s="78">
        <v>12117.810000000001</v>
      </c>
      <c r="O446" s="78">
        <v>13903.9</v>
      </c>
      <c r="P446" s="80">
        <v>12338</v>
      </c>
      <c r="Q446" s="1">
        <f t="shared" si="12"/>
        <v>158133.78</v>
      </c>
    </row>
    <row r="447" spans="1:17" ht="15.75">
      <c r="A447" s="7">
        <v>444</v>
      </c>
      <c r="B447" s="7">
        <f t="shared" si="13"/>
        <v>444</v>
      </c>
      <c r="C447" s="84" t="s">
        <v>354</v>
      </c>
      <c r="D447" s="8">
        <v>11444</v>
      </c>
      <c r="E447" s="78">
        <v>17295.27</v>
      </c>
      <c r="F447" s="78">
        <v>17275.73</v>
      </c>
      <c r="G447" s="78">
        <v>17408.86</v>
      </c>
      <c r="H447" s="78">
        <v>17125.17</v>
      </c>
      <c r="I447" s="78">
        <v>15191.68</v>
      </c>
      <c r="J447" s="20">
        <v>15676.68</v>
      </c>
      <c r="K447" s="78">
        <v>18186.89</v>
      </c>
      <c r="L447" s="7">
        <v>18460.34</v>
      </c>
      <c r="M447" s="78">
        <v>18316</v>
      </c>
      <c r="N447" s="78">
        <v>13150.689999999999</v>
      </c>
      <c r="O447" s="7">
        <v>13467.84</v>
      </c>
      <c r="P447" s="80">
        <v>13211.38</v>
      </c>
      <c r="Q447" s="1">
        <f t="shared" si="12"/>
        <v>194766.53</v>
      </c>
    </row>
    <row r="448" spans="1:17" ht="15.75">
      <c r="A448" s="7">
        <v>445</v>
      </c>
      <c r="B448" s="7">
        <f t="shared" si="13"/>
        <v>445</v>
      </c>
      <c r="C448" s="84" t="s">
        <v>355</v>
      </c>
      <c r="D448" s="8">
        <v>11446</v>
      </c>
      <c r="E448" s="78">
        <v>28943.06</v>
      </c>
      <c r="F448" s="78">
        <v>27821.93</v>
      </c>
      <c r="G448" s="78">
        <v>20443.78</v>
      </c>
      <c r="H448" s="78">
        <v>22156.5</v>
      </c>
      <c r="I448" s="78">
        <v>33154.92</v>
      </c>
      <c r="J448" s="20">
        <v>26365.289999999997</v>
      </c>
      <c r="K448" s="78">
        <v>28665.69</v>
      </c>
      <c r="L448" s="7">
        <v>25946.24</v>
      </c>
      <c r="M448" s="78">
        <v>29509.809999999998</v>
      </c>
      <c r="N448" s="78">
        <v>22696.51</v>
      </c>
      <c r="O448" s="7">
        <v>19361.37</v>
      </c>
      <c r="P448" s="80">
        <v>23343.21</v>
      </c>
      <c r="Q448" s="1">
        <f t="shared" si="12"/>
        <v>308408.31</v>
      </c>
    </row>
    <row r="449" spans="1:17" ht="15.75">
      <c r="A449" s="7">
        <v>446</v>
      </c>
      <c r="B449" s="7">
        <f t="shared" si="13"/>
        <v>446</v>
      </c>
      <c r="C449" s="84" t="s">
        <v>356</v>
      </c>
      <c r="D449" s="8">
        <v>11448</v>
      </c>
      <c r="E449" s="78">
        <v>12832.81</v>
      </c>
      <c r="F449" s="78">
        <v>16967.41</v>
      </c>
      <c r="G449" s="78">
        <v>17784.65</v>
      </c>
      <c r="H449" s="78">
        <v>17200.68</v>
      </c>
      <c r="I449" s="78">
        <v>16797.29</v>
      </c>
      <c r="J449" s="20">
        <v>16779.64</v>
      </c>
      <c r="K449" s="78">
        <v>16069.380000000001</v>
      </c>
      <c r="L449" s="7">
        <v>17980.21</v>
      </c>
      <c r="M449" s="78">
        <v>23460.86</v>
      </c>
      <c r="N449" s="78">
        <v>17708.54</v>
      </c>
      <c r="O449" s="7">
        <v>-2146.1499999999996</v>
      </c>
      <c r="P449" s="80">
        <v>26482.440000000002</v>
      </c>
      <c r="Q449" s="1">
        <f t="shared" si="12"/>
        <v>197917.76</v>
      </c>
    </row>
    <row r="450" spans="1:17" ht="15.75">
      <c r="A450" s="7">
        <v>447</v>
      </c>
      <c r="B450" s="7">
        <f t="shared" si="13"/>
        <v>447</v>
      </c>
      <c r="C450" s="84" t="s">
        <v>357</v>
      </c>
      <c r="D450" s="8">
        <v>11450</v>
      </c>
      <c r="E450" s="78">
        <v>81964.37</v>
      </c>
      <c r="F450" s="78">
        <v>83458.45</v>
      </c>
      <c r="G450" s="78">
        <v>81914.25</v>
      </c>
      <c r="H450" s="78">
        <v>74210.86</v>
      </c>
      <c r="I450" s="78">
        <v>79605.04</v>
      </c>
      <c r="J450" s="20">
        <v>81227.75</v>
      </c>
      <c r="K450" s="78">
        <v>76000.20999999999</v>
      </c>
      <c r="L450" s="7">
        <v>85702.01999999999</v>
      </c>
      <c r="M450" s="78">
        <v>91790.37</v>
      </c>
      <c r="N450" s="78">
        <v>70722.78</v>
      </c>
      <c r="O450" s="7">
        <v>69411.36</v>
      </c>
      <c r="P450" s="80">
        <v>72894.48999999999</v>
      </c>
      <c r="Q450" s="1">
        <f t="shared" si="12"/>
        <v>948901.95</v>
      </c>
    </row>
    <row r="451" spans="1:17" ht="15.75">
      <c r="A451" s="7">
        <v>448</v>
      </c>
      <c r="B451" s="7">
        <f t="shared" si="13"/>
        <v>448</v>
      </c>
      <c r="C451" s="84" t="s">
        <v>304</v>
      </c>
      <c r="D451" s="8"/>
      <c r="E451" s="78"/>
      <c r="F451" s="80"/>
      <c r="G451" s="80"/>
      <c r="I451" s="78"/>
      <c r="J451" s="20"/>
      <c r="K451" s="78"/>
      <c r="L451" s="7"/>
      <c r="M451" s="78"/>
      <c r="N451" s="8"/>
      <c r="O451" s="8"/>
      <c r="P451" s="80"/>
      <c r="Q451" s="1">
        <f t="shared" si="12"/>
        <v>0</v>
      </c>
    </row>
    <row r="452" spans="1:17" ht="15.75">
      <c r="A452" s="7">
        <v>449</v>
      </c>
      <c r="B452" s="7">
        <f t="shared" si="13"/>
        <v>449</v>
      </c>
      <c r="C452" s="84" t="s">
        <v>897</v>
      </c>
      <c r="D452" s="8"/>
      <c r="E452" s="78"/>
      <c r="F452" s="80"/>
      <c r="G452" s="80"/>
      <c r="H452" s="80"/>
      <c r="I452" s="78"/>
      <c r="J452" s="20"/>
      <c r="K452" s="78"/>
      <c r="L452" s="7"/>
      <c r="M452" s="78"/>
      <c r="N452" s="8"/>
      <c r="O452" s="8"/>
      <c r="P452" s="80"/>
      <c r="Q452" s="1">
        <f t="shared" si="12"/>
        <v>0</v>
      </c>
    </row>
    <row r="453" spans="1:17" ht="15.75">
      <c r="A453" s="7">
        <v>450</v>
      </c>
      <c r="B453" s="7">
        <f t="shared" si="13"/>
        <v>450</v>
      </c>
      <c r="C453" s="84" t="s">
        <v>412</v>
      </c>
      <c r="D453" s="8"/>
      <c r="E453" s="78"/>
      <c r="F453" s="80"/>
      <c r="G453" s="80"/>
      <c r="H453" s="80"/>
      <c r="I453" s="78"/>
      <c r="J453" s="20"/>
      <c r="K453" s="78"/>
      <c r="L453" s="7"/>
      <c r="M453" s="78"/>
      <c r="N453" s="8"/>
      <c r="O453" s="8"/>
      <c r="P453" s="80"/>
      <c r="Q453" s="1">
        <f aca="true" t="shared" si="14" ref="Q453:Q516">E453+F453+G453+H453+I453+J453+K453+L453+M453+N453+O453+P453</f>
        <v>0</v>
      </c>
    </row>
    <row r="454" spans="1:17" ht="15.75">
      <c r="A454" s="7">
        <v>451</v>
      </c>
      <c r="B454" s="7">
        <f aca="true" t="shared" si="15" ref="B454:B517">B453+1</f>
        <v>451</v>
      </c>
      <c r="C454" s="84" t="s">
        <v>872</v>
      </c>
      <c r="D454" s="8"/>
      <c r="E454" s="78"/>
      <c r="F454" s="80"/>
      <c r="G454" s="80"/>
      <c r="H454" s="80"/>
      <c r="I454" s="78"/>
      <c r="J454" s="20"/>
      <c r="K454" s="78"/>
      <c r="L454" s="7"/>
      <c r="M454" s="78"/>
      <c r="N454" s="8"/>
      <c r="O454" s="8"/>
      <c r="P454" s="80"/>
      <c r="Q454" s="1">
        <f t="shared" si="14"/>
        <v>0</v>
      </c>
    </row>
    <row r="455" spans="1:17" ht="15.75">
      <c r="A455" s="7">
        <v>452</v>
      </c>
      <c r="B455" s="7">
        <f t="shared" si="15"/>
        <v>452</v>
      </c>
      <c r="C455" s="84" t="s">
        <v>358</v>
      </c>
      <c r="D455" s="8">
        <v>23716</v>
      </c>
      <c r="E455" s="78"/>
      <c r="F455" s="80"/>
      <c r="G455" s="80"/>
      <c r="H455" s="80"/>
      <c r="I455" s="78"/>
      <c r="J455" s="20"/>
      <c r="K455" s="78"/>
      <c r="L455" s="7"/>
      <c r="M455" s="78"/>
      <c r="N455" s="8"/>
      <c r="O455" s="8"/>
      <c r="P455" s="80"/>
      <c r="Q455" s="1">
        <f t="shared" si="14"/>
        <v>0</v>
      </c>
    </row>
    <row r="456" spans="1:17" ht="15.75">
      <c r="A456" s="7">
        <v>453</v>
      </c>
      <c r="B456" s="7">
        <f t="shared" si="15"/>
        <v>453</v>
      </c>
      <c r="C456" s="84" t="s">
        <v>898</v>
      </c>
      <c r="D456" s="8"/>
      <c r="E456" s="78"/>
      <c r="F456" s="80"/>
      <c r="G456" s="80"/>
      <c r="H456" s="80"/>
      <c r="I456" s="78"/>
      <c r="J456" s="20"/>
      <c r="K456" s="78"/>
      <c r="L456" s="7"/>
      <c r="M456" s="78"/>
      <c r="N456" s="8"/>
      <c r="O456" s="8"/>
      <c r="P456" s="80"/>
      <c r="Q456" s="1">
        <f t="shared" si="14"/>
        <v>0</v>
      </c>
    </row>
    <row r="457" spans="1:17" ht="15.75">
      <c r="A457" s="7">
        <v>454</v>
      </c>
      <c r="B457" s="7">
        <f t="shared" si="15"/>
        <v>454</v>
      </c>
      <c r="C457" s="84" t="s">
        <v>899</v>
      </c>
      <c r="D457" s="8"/>
      <c r="E457" s="78"/>
      <c r="F457" s="80"/>
      <c r="G457" s="80"/>
      <c r="H457" s="80"/>
      <c r="I457" s="78"/>
      <c r="J457" s="20"/>
      <c r="K457" s="78"/>
      <c r="L457" s="7"/>
      <c r="M457" s="78"/>
      <c r="N457" s="8"/>
      <c r="O457" s="8"/>
      <c r="P457" s="80"/>
      <c r="Q457" s="1">
        <f t="shared" si="14"/>
        <v>0</v>
      </c>
    </row>
    <row r="458" spans="1:17" ht="15.75">
      <c r="A458" s="7">
        <v>455</v>
      </c>
      <c r="B458" s="7">
        <f t="shared" si="15"/>
        <v>455</v>
      </c>
      <c r="C458" s="84" t="s">
        <v>847</v>
      </c>
      <c r="D458" s="8">
        <v>10022</v>
      </c>
      <c r="E458" s="78">
        <v>-39834.75</v>
      </c>
      <c r="F458" s="78">
        <v>8438.2</v>
      </c>
      <c r="G458" s="78">
        <v>2934.07</v>
      </c>
      <c r="H458" s="78">
        <v>6399.45</v>
      </c>
      <c r="I458" s="78">
        <v>6994.39</v>
      </c>
      <c r="J458" s="20">
        <v>-3784.35</v>
      </c>
      <c r="K458" s="78">
        <v>3982.71</v>
      </c>
      <c r="L458" s="7">
        <v>5356.91</v>
      </c>
      <c r="M458" s="78">
        <v>6210.42</v>
      </c>
      <c r="N458" s="78">
        <v>4638.23</v>
      </c>
      <c r="O458" s="7">
        <v>4905.62</v>
      </c>
      <c r="P458" s="80">
        <v>2334.95</v>
      </c>
      <c r="Q458" s="1">
        <f t="shared" si="14"/>
        <v>8575.85</v>
      </c>
    </row>
    <row r="459" spans="1:17" ht="15.75">
      <c r="A459" s="7">
        <v>456</v>
      </c>
      <c r="B459" s="7">
        <f t="shared" si="15"/>
        <v>456</v>
      </c>
      <c r="C459" s="84" t="s">
        <v>359</v>
      </c>
      <c r="D459" s="8">
        <v>21469</v>
      </c>
      <c r="E459" s="78"/>
      <c r="F459" s="80"/>
      <c r="G459" s="80"/>
      <c r="H459" s="80"/>
      <c r="I459" s="78"/>
      <c r="J459" s="20"/>
      <c r="K459" s="78"/>
      <c r="L459" s="7"/>
      <c r="M459" s="78"/>
      <c r="N459" s="8"/>
      <c r="O459" s="8"/>
      <c r="P459" s="80"/>
      <c r="Q459" s="1">
        <f t="shared" si="14"/>
        <v>0</v>
      </c>
    </row>
    <row r="460" spans="1:17" ht="15.75">
      <c r="A460" s="7">
        <v>457</v>
      </c>
      <c r="B460" s="7">
        <f t="shared" si="15"/>
        <v>457</v>
      </c>
      <c r="C460" s="84" t="s">
        <v>360</v>
      </c>
      <c r="D460" s="8"/>
      <c r="E460" s="78"/>
      <c r="F460" s="78"/>
      <c r="G460" s="80"/>
      <c r="H460" s="80"/>
      <c r="I460" s="78"/>
      <c r="J460" s="20"/>
      <c r="K460" s="78"/>
      <c r="L460" s="7"/>
      <c r="M460" s="78"/>
      <c r="N460" s="8"/>
      <c r="O460" s="8"/>
      <c r="P460" s="78"/>
      <c r="Q460" s="1">
        <f t="shared" si="14"/>
        <v>0</v>
      </c>
    </row>
    <row r="461" spans="1:17" ht="15.75">
      <c r="A461" s="7">
        <v>458</v>
      </c>
      <c r="B461" s="7">
        <f t="shared" si="15"/>
        <v>458</v>
      </c>
      <c r="C461" s="84" t="s">
        <v>900</v>
      </c>
      <c r="D461" s="8"/>
      <c r="E461" s="78"/>
      <c r="F461" s="80"/>
      <c r="G461" s="80"/>
      <c r="H461" s="80"/>
      <c r="I461" s="78"/>
      <c r="J461" s="20"/>
      <c r="K461" s="78"/>
      <c r="L461" s="7"/>
      <c r="M461" s="78"/>
      <c r="N461" s="8"/>
      <c r="O461" s="8"/>
      <c r="P461" s="80"/>
      <c r="Q461" s="1">
        <f t="shared" si="14"/>
        <v>0</v>
      </c>
    </row>
    <row r="462" spans="1:17" ht="15.75">
      <c r="A462" s="7">
        <v>459</v>
      </c>
      <c r="B462" s="7">
        <f t="shared" si="15"/>
        <v>459</v>
      </c>
      <c r="C462" s="84" t="s">
        <v>361</v>
      </c>
      <c r="D462" s="8">
        <v>21481</v>
      </c>
      <c r="E462" s="78"/>
      <c r="F462" s="80"/>
      <c r="G462" s="80"/>
      <c r="H462" s="80"/>
      <c r="I462" s="78"/>
      <c r="J462" s="20"/>
      <c r="K462" s="78"/>
      <c r="L462" s="7"/>
      <c r="M462" s="78"/>
      <c r="N462" s="8"/>
      <c r="O462" s="8"/>
      <c r="P462" s="80"/>
      <c r="Q462" s="1">
        <f t="shared" si="14"/>
        <v>0</v>
      </c>
    </row>
    <row r="463" spans="1:17" ht="15.75">
      <c r="A463" s="7">
        <v>460</v>
      </c>
      <c r="B463" s="7">
        <f t="shared" si="15"/>
        <v>460</v>
      </c>
      <c r="C463" s="84" t="s">
        <v>362</v>
      </c>
      <c r="D463" s="8">
        <v>21271</v>
      </c>
      <c r="E463" s="78">
        <v>4413.57</v>
      </c>
      <c r="F463" s="78">
        <v>5133.43</v>
      </c>
      <c r="G463" s="78">
        <v>4756.9</v>
      </c>
      <c r="H463" s="78">
        <v>4697.91</v>
      </c>
      <c r="I463" s="78">
        <v>5669.7</v>
      </c>
      <c r="J463" s="20">
        <v>5428.07</v>
      </c>
      <c r="K463" s="78">
        <v>5604.57</v>
      </c>
      <c r="L463" s="7">
        <v>5169.07</v>
      </c>
      <c r="M463" s="78">
        <v>5689.35</v>
      </c>
      <c r="N463" s="78">
        <v>4473.8</v>
      </c>
      <c r="O463" s="7">
        <v>4121.02</v>
      </c>
      <c r="P463" s="80">
        <v>4628.07</v>
      </c>
      <c r="Q463" s="1">
        <f t="shared" si="14"/>
        <v>59785.46</v>
      </c>
    </row>
    <row r="464" spans="1:17" ht="15.75">
      <c r="A464" s="7">
        <v>461</v>
      </c>
      <c r="B464" s="7">
        <f t="shared" si="15"/>
        <v>461</v>
      </c>
      <c r="C464" s="84" t="s">
        <v>901</v>
      </c>
      <c r="D464" s="8"/>
      <c r="E464" s="78"/>
      <c r="F464" s="80"/>
      <c r="G464" s="80"/>
      <c r="H464" s="80"/>
      <c r="I464" s="78"/>
      <c r="J464" s="20"/>
      <c r="K464" s="78"/>
      <c r="L464" s="7"/>
      <c r="M464" s="78"/>
      <c r="N464" s="8"/>
      <c r="O464" s="8"/>
      <c r="P464" s="80"/>
      <c r="Q464" s="1">
        <f t="shared" si="14"/>
        <v>0</v>
      </c>
    </row>
    <row r="465" spans="1:17" ht="15.75">
      <c r="A465" s="7">
        <v>462</v>
      </c>
      <c r="B465" s="7">
        <f t="shared" si="15"/>
        <v>462</v>
      </c>
      <c r="C465" s="84" t="s">
        <v>873</v>
      </c>
      <c r="D465" s="8"/>
      <c r="E465" s="78"/>
      <c r="F465" s="80"/>
      <c r="G465" s="80"/>
      <c r="H465" s="80"/>
      <c r="I465" s="78"/>
      <c r="J465" s="20"/>
      <c r="K465" s="78"/>
      <c r="L465" s="7"/>
      <c r="M465" s="78"/>
      <c r="N465" s="8"/>
      <c r="O465" s="8"/>
      <c r="P465" s="80"/>
      <c r="Q465" s="1">
        <f t="shared" si="14"/>
        <v>0</v>
      </c>
    </row>
    <row r="466" spans="1:17" ht="15.75">
      <c r="A466" s="7">
        <v>463</v>
      </c>
      <c r="B466" s="7">
        <f t="shared" si="15"/>
        <v>463</v>
      </c>
      <c r="C466" s="84" t="s">
        <v>902</v>
      </c>
      <c r="D466" s="8"/>
      <c r="E466" s="78"/>
      <c r="F466" s="80"/>
      <c r="G466" s="80"/>
      <c r="H466" s="80"/>
      <c r="I466" s="78"/>
      <c r="J466" s="20"/>
      <c r="K466" s="78"/>
      <c r="L466" s="7"/>
      <c r="M466" s="78"/>
      <c r="N466" s="8"/>
      <c r="O466" s="8"/>
      <c r="P466" s="80"/>
      <c r="Q466" s="1">
        <f t="shared" si="14"/>
        <v>0</v>
      </c>
    </row>
    <row r="467" spans="1:17" ht="15.75">
      <c r="A467" s="7">
        <v>464</v>
      </c>
      <c r="B467" s="7">
        <f t="shared" si="15"/>
        <v>464</v>
      </c>
      <c r="C467" s="84" t="s">
        <v>78</v>
      </c>
      <c r="D467" s="8">
        <v>23722</v>
      </c>
      <c r="E467" s="78"/>
      <c r="F467" s="78"/>
      <c r="G467" s="78"/>
      <c r="H467" s="78"/>
      <c r="I467" s="78"/>
      <c r="J467" s="20"/>
      <c r="K467" s="78"/>
      <c r="L467" s="78"/>
      <c r="M467" s="78"/>
      <c r="N467" s="78"/>
      <c r="O467" s="78"/>
      <c r="P467" s="78"/>
      <c r="Q467" s="1">
        <f t="shared" si="14"/>
        <v>0</v>
      </c>
    </row>
    <row r="468" spans="1:17" ht="15.75">
      <c r="A468" s="7">
        <v>465</v>
      </c>
      <c r="B468" s="7">
        <f t="shared" si="15"/>
        <v>465</v>
      </c>
      <c r="C468" s="84" t="s">
        <v>363</v>
      </c>
      <c r="D468" s="8">
        <v>21733</v>
      </c>
      <c r="E468" s="78"/>
      <c r="F468" s="78"/>
      <c r="G468" s="78"/>
      <c r="H468" s="78"/>
      <c r="I468" s="78"/>
      <c r="J468" s="20"/>
      <c r="K468" s="78"/>
      <c r="L468" s="78"/>
      <c r="M468" s="78"/>
      <c r="N468" s="78"/>
      <c r="O468" s="78"/>
      <c r="P468" s="78"/>
      <c r="Q468" s="1">
        <f t="shared" si="14"/>
        <v>0</v>
      </c>
    </row>
    <row r="469" spans="1:17" ht="15.75">
      <c r="A469" s="7">
        <v>466</v>
      </c>
      <c r="B469" s="7">
        <f t="shared" si="15"/>
        <v>466</v>
      </c>
      <c r="C469" s="84" t="s">
        <v>364</v>
      </c>
      <c r="D469" s="8"/>
      <c r="E469" s="78"/>
      <c r="F469" s="78"/>
      <c r="G469" s="78"/>
      <c r="H469" s="78"/>
      <c r="I469" s="78"/>
      <c r="J469" s="20"/>
      <c r="K469" s="78"/>
      <c r="L469" s="78"/>
      <c r="M469" s="78"/>
      <c r="N469" s="78"/>
      <c r="O469" s="78"/>
      <c r="P469" s="78"/>
      <c r="Q469" s="1">
        <f t="shared" si="14"/>
        <v>0</v>
      </c>
    </row>
    <row r="470" spans="1:17" ht="15.75">
      <c r="A470" s="7">
        <v>467</v>
      </c>
      <c r="B470" s="7">
        <f t="shared" si="15"/>
        <v>467</v>
      </c>
      <c r="C470" s="84" t="s">
        <v>365</v>
      </c>
      <c r="D470" s="8">
        <v>21729</v>
      </c>
      <c r="E470" s="78"/>
      <c r="F470" s="78"/>
      <c r="G470" s="78"/>
      <c r="H470" s="78"/>
      <c r="I470" s="78"/>
      <c r="J470" s="20"/>
      <c r="K470" s="78"/>
      <c r="L470" s="78"/>
      <c r="M470" s="78"/>
      <c r="N470" s="78"/>
      <c r="O470" s="78"/>
      <c r="P470" s="78"/>
      <c r="Q470" s="1">
        <f t="shared" si="14"/>
        <v>0</v>
      </c>
    </row>
    <row r="471" spans="1:17" ht="15.75">
      <c r="A471" s="7">
        <v>468</v>
      </c>
      <c r="B471" s="7">
        <f t="shared" si="15"/>
        <v>468</v>
      </c>
      <c r="C471" s="84" t="s">
        <v>366</v>
      </c>
      <c r="D471" s="8"/>
      <c r="E471" s="78"/>
      <c r="F471" s="78"/>
      <c r="G471" s="78"/>
      <c r="H471" s="78"/>
      <c r="I471" s="78"/>
      <c r="J471" s="20"/>
      <c r="K471" s="78"/>
      <c r="L471" s="78"/>
      <c r="M471" s="78"/>
      <c r="N471" s="78"/>
      <c r="O471" s="78"/>
      <c r="P471" s="78"/>
      <c r="Q471" s="1">
        <f t="shared" si="14"/>
        <v>0</v>
      </c>
    </row>
    <row r="472" spans="1:17" ht="15.75">
      <c r="A472" s="7">
        <v>469</v>
      </c>
      <c r="B472" s="7">
        <f t="shared" si="15"/>
        <v>469</v>
      </c>
      <c r="C472" s="84" t="s">
        <v>367</v>
      </c>
      <c r="D472" s="8">
        <v>21487</v>
      </c>
      <c r="F472" s="78"/>
      <c r="G472" s="78"/>
      <c r="H472" s="78"/>
      <c r="I472" s="78"/>
      <c r="J472" s="20"/>
      <c r="K472" s="78"/>
      <c r="L472" s="78"/>
      <c r="M472" s="78"/>
      <c r="N472" s="78"/>
      <c r="O472" s="78"/>
      <c r="P472" s="78"/>
      <c r="Q472" s="1">
        <f t="shared" si="14"/>
        <v>0</v>
      </c>
    </row>
    <row r="473" spans="1:17" ht="15.75">
      <c r="A473" s="7">
        <v>470</v>
      </c>
      <c r="B473" s="7">
        <f t="shared" si="15"/>
        <v>470</v>
      </c>
      <c r="C473" s="84" t="s">
        <v>368</v>
      </c>
      <c r="D473" s="8">
        <v>12327</v>
      </c>
      <c r="E473" s="78">
        <v>22758.7</v>
      </c>
      <c r="F473" s="78">
        <v>21317.06</v>
      </c>
      <c r="G473" s="78">
        <v>19961.7</v>
      </c>
      <c r="H473" s="78">
        <v>23580.54</v>
      </c>
      <c r="I473" s="78">
        <v>19585.98</v>
      </c>
      <c r="J473" s="20">
        <v>21672.17</v>
      </c>
      <c r="K473" s="78">
        <v>28154.12</v>
      </c>
      <c r="L473" s="78">
        <v>23888.960000000003</v>
      </c>
      <c r="M473" s="78">
        <v>21717.960000000003</v>
      </c>
      <c r="N473" s="78">
        <v>22485.329999999998</v>
      </c>
      <c r="O473" s="78">
        <v>20420.82</v>
      </c>
      <c r="P473" s="78">
        <v>21905.629999999997</v>
      </c>
      <c r="Q473" s="1">
        <f t="shared" si="14"/>
        <v>267448.97</v>
      </c>
    </row>
    <row r="474" spans="1:17" ht="15.75">
      <c r="A474" s="7">
        <v>471</v>
      </c>
      <c r="B474" s="7">
        <f t="shared" si="15"/>
        <v>471</v>
      </c>
      <c r="C474" s="84" t="s">
        <v>903</v>
      </c>
      <c r="D474" s="8"/>
      <c r="E474" s="78"/>
      <c r="F474" s="78"/>
      <c r="G474" s="78"/>
      <c r="H474" s="78"/>
      <c r="I474" s="78"/>
      <c r="J474" s="20"/>
      <c r="K474" s="78"/>
      <c r="L474" s="78"/>
      <c r="M474" s="78"/>
      <c r="N474" s="78"/>
      <c r="O474" s="78"/>
      <c r="P474" s="78"/>
      <c r="Q474" s="1">
        <f t="shared" si="14"/>
        <v>0</v>
      </c>
    </row>
    <row r="475" spans="1:17" ht="15.75">
      <c r="A475" s="7">
        <v>472</v>
      </c>
      <c r="B475" s="7">
        <f t="shared" si="15"/>
        <v>472</v>
      </c>
      <c r="C475" s="84" t="s">
        <v>369</v>
      </c>
      <c r="D475" s="8">
        <v>12308</v>
      </c>
      <c r="E475" s="78"/>
      <c r="F475" s="78"/>
      <c r="G475" s="78"/>
      <c r="H475" s="78"/>
      <c r="I475" s="78"/>
      <c r="J475" s="20"/>
      <c r="K475" s="78"/>
      <c r="L475" s="78"/>
      <c r="M475" s="78"/>
      <c r="N475" s="78"/>
      <c r="O475" s="78"/>
      <c r="P475" s="78"/>
      <c r="Q475" s="1">
        <f t="shared" si="14"/>
        <v>0</v>
      </c>
    </row>
    <row r="476" spans="1:17" ht="15.75">
      <c r="A476" s="7">
        <v>473</v>
      </c>
      <c r="B476" s="7">
        <f t="shared" si="15"/>
        <v>473</v>
      </c>
      <c r="C476" s="84" t="s">
        <v>370</v>
      </c>
      <c r="D476" s="8">
        <v>12300</v>
      </c>
      <c r="E476" s="78"/>
      <c r="F476" s="78"/>
      <c r="G476" s="78"/>
      <c r="H476" s="78"/>
      <c r="I476" s="78"/>
      <c r="J476" s="20"/>
      <c r="K476" s="78"/>
      <c r="L476" s="78"/>
      <c r="M476" s="78"/>
      <c r="N476" s="78"/>
      <c r="O476" s="78"/>
      <c r="P476" s="78"/>
      <c r="Q476" s="1">
        <f t="shared" si="14"/>
        <v>0</v>
      </c>
    </row>
    <row r="477" spans="1:17" s="86" customFormat="1" ht="15.75">
      <c r="A477" s="7">
        <v>474</v>
      </c>
      <c r="B477" s="7">
        <f t="shared" si="15"/>
        <v>474</v>
      </c>
      <c r="C477" s="84" t="s">
        <v>371</v>
      </c>
      <c r="D477" s="8">
        <v>12301</v>
      </c>
      <c r="E477" s="78"/>
      <c r="F477" s="78"/>
      <c r="G477" s="78"/>
      <c r="H477" s="78"/>
      <c r="I477" s="78"/>
      <c r="J477" s="20"/>
      <c r="K477" s="78"/>
      <c r="L477" s="78"/>
      <c r="M477" s="78"/>
      <c r="N477" s="78"/>
      <c r="O477" s="78"/>
      <c r="P477" s="78"/>
      <c r="Q477" s="1">
        <f t="shared" si="14"/>
        <v>0</v>
      </c>
    </row>
    <row r="478" spans="1:17" ht="15.75">
      <c r="A478" s="7">
        <v>475</v>
      </c>
      <c r="B478" s="7">
        <f t="shared" si="15"/>
        <v>475</v>
      </c>
      <c r="C478" s="84" t="s">
        <v>874</v>
      </c>
      <c r="D478" s="8"/>
      <c r="E478" s="78"/>
      <c r="F478" s="78"/>
      <c r="G478" s="78"/>
      <c r="H478" s="78"/>
      <c r="I478" s="78"/>
      <c r="J478" s="20"/>
      <c r="K478" s="78"/>
      <c r="L478" s="78"/>
      <c r="M478" s="78"/>
      <c r="N478" s="78"/>
      <c r="O478" s="78"/>
      <c r="P478" s="78"/>
      <c r="Q478" s="1">
        <f t="shared" si="14"/>
        <v>0</v>
      </c>
    </row>
    <row r="479" spans="1:17" ht="15.75">
      <c r="A479" s="7">
        <v>476</v>
      </c>
      <c r="B479" s="7">
        <f t="shared" si="15"/>
        <v>476</v>
      </c>
      <c r="C479" s="84" t="s">
        <v>849</v>
      </c>
      <c r="D479" s="8"/>
      <c r="E479" s="78">
        <v>21256.77</v>
      </c>
      <c r="F479" s="78">
        <v>27663.74</v>
      </c>
      <c r="G479" s="78">
        <v>16253.91</v>
      </c>
      <c r="H479" s="78">
        <v>19501.96</v>
      </c>
      <c r="I479" s="78">
        <v>19835.51</v>
      </c>
      <c r="J479" s="20">
        <v>22643.64</v>
      </c>
      <c r="K479" s="78">
        <v>24299.760000000002</v>
      </c>
      <c r="L479" s="7">
        <v>25234.97</v>
      </c>
      <c r="M479" s="78">
        <v>22237.85</v>
      </c>
      <c r="N479" s="78">
        <v>21666.120000000003</v>
      </c>
      <c r="O479" s="7">
        <v>20257.469999999998</v>
      </c>
      <c r="P479" s="80">
        <v>20853.22</v>
      </c>
      <c r="Q479" s="1">
        <f t="shared" si="14"/>
        <v>261704.92</v>
      </c>
    </row>
    <row r="480" spans="1:17" ht="15.75">
      <c r="A480" s="7">
        <v>477</v>
      </c>
      <c r="B480" s="7">
        <f t="shared" si="15"/>
        <v>477</v>
      </c>
      <c r="C480" s="84" t="s">
        <v>372</v>
      </c>
      <c r="D480" s="8">
        <v>21492</v>
      </c>
      <c r="F480" s="80"/>
      <c r="G480" s="80"/>
      <c r="H480" s="80"/>
      <c r="I480" s="78"/>
      <c r="J480" s="20"/>
      <c r="K480" s="78"/>
      <c r="L480" s="7"/>
      <c r="M480" s="78"/>
      <c r="N480" s="8"/>
      <c r="O480" s="8"/>
      <c r="P480" s="80"/>
      <c r="Q480" s="1">
        <f t="shared" si="14"/>
        <v>0</v>
      </c>
    </row>
    <row r="481" spans="1:17" ht="15.75">
      <c r="A481" s="7">
        <v>478</v>
      </c>
      <c r="B481" s="7">
        <f t="shared" si="15"/>
        <v>478</v>
      </c>
      <c r="C481" s="84" t="s">
        <v>373</v>
      </c>
      <c r="D481" s="8">
        <v>21489</v>
      </c>
      <c r="E481" s="78">
        <v>441.63</v>
      </c>
      <c r="F481" s="78">
        <v>441.63</v>
      </c>
      <c r="G481" s="78">
        <v>441.63</v>
      </c>
      <c r="H481" s="78">
        <v>441.63</v>
      </c>
      <c r="I481" s="78">
        <v>441.63</v>
      </c>
      <c r="J481" s="20">
        <v>264.98</v>
      </c>
      <c r="K481" s="78">
        <v>291.44</v>
      </c>
      <c r="L481" s="7">
        <v>291.44</v>
      </c>
      <c r="M481" s="78">
        <v>291.44</v>
      </c>
      <c r="N481" s="7">
        <v>251.88</v>
      </c>
      <c r="O481" s="7">
        <v>251.88</v>
      </c>
      <c r="P481" s="80">
        <v>251.88</v>
      </c>
      <c r="Q481" s="1">
        <f t="shared" si="14"/>
        <v>4103.09</v>
      </c>
    </row>
    <row r="482" spans="1:17" ht="15.75">
      <c r="A482" s="7">
        <v>479</v>
      </c>
      <c r="B482" s="7">
        <f t="shared" si="15"/>
        <v>479</v>
      </c>
      <c r="C482" s="84" t="s">
        <v>374</v>
      </c>
      <c r="D482" s="8"/>
      <c r="E482" s="78"/>
      <c r="F482" s="78"/>
      <c r="G482" s="78"/>
      <c r="H482" s="78"/>
      <c r="I482" s="20"/>
      <c r="J482" s="20"/>
      <c r="K482" s="78"/>
      <c r="L482" s="78"/>
      <c r="M482" s="78"/>
      <c r="N482" s="78"/>
      <c r="O482" s="78"/>
      <c r="P482" s="78"/>
      <c r="Q482" s="1">
        <f t="shared" si="14"/>
        <v>0</v>
      </c>
    </row>
    <row r="483" spans="1:17" ht="15.75">
      <c r="A483" s="7">
        <v>480</v>
      </c>
      <c r="B483" s="7">
        <f t="shared" si="15"/>
        <v>480</v>
      </c>
      <c r="C483" s="84" t="s">
        <v>376</v>
      </c>
      <c r="D483" s="8">
        <v>21749</v>
      </c>
      <c r="E483" s="78"/>
      <c r="F483" s="78"/>
      <c r="G483" s="78"/>
      <c r="H483" s="78"/>
      <c r="I483" s="78"/>
      <c r="J483" s="20"/>
      <c r="K483" s="78"/>
      <c r="L483" s="7"/>
      <c r="M483" s="78"/>
      <c r="N483" s="8"/>
      <c r="O483" s="7"/>
      <c r="P483" s="80"/>
      <c r="Q483" s="1">
        <f t="shared" si="14"/>
        <v>0</v>
      </c>
    </row>
    <row r="484" spans="1:17" ht="15.75">
      <c r="A484" s="7">
        <v>481</v>
      </c>
      <c r="B484" s="7">
        <f t="shared" si="15"/>
        <v>481</v>
      </c>
      <c r="C484" s="84" t="s">
        <v>377</v>
      </c>
      <c r="D484" s="8">
        <v>12309</v>
      </c>
      <c r="E484" s="78"/>
      <c r="F484" s="78"/>
      <c r="G484" s="78"/>
      <c r="H484" s="78"/>
      <c r="I484" s="78"/>
      <c r="J484" s="20"/>
      <c r="K484" s="78"/>
      <c r="L484" s="7"/>
      <c r="M484" s="78"/>
      <c r="N484" s="8"/>
      <c r="O484" s="7"/>
      <c r="P484" s="80"/>
      <c r="Q484" s="1">
        <f t="shared" si="14"/>
        <v>0</v>
      </c>
    </row>
    <row r="485" spans="1:17" ht="15.75">
      <c r="A485" s="7">
        <v>482</v>
      </c>
      <c r="B485" s="7">
        <f t="shared" si="15"/>
        <v>482</v>
      </c>
      <c r="C485" s="84" t="s">
        <v>378</v>
      </c>
      <c r="D485" s="8">
        <v>12310</v>
      </c>
      <c r="E485" s="78"/>
      <c r="F485" s="78"/>
      <c r="G485" s="78"/>
      <c r="H485" s="78"/>
      <c r="I485" s="78"/>
      <c r="J485" s="20"/>
      <c r="K485" s="78"/>
      <c r="L485" s="7"/>
      <c r="M485" s="78"/>
      <c r="N485" s="8"/>
      <c r="O485" s="7"/>
      <c r="P485" s="80"/>
      <c r="Q485" s="1">
        <f t="shared" si="14"/>
        <v>0</v>
      </c>
    </row>
    <row r="486" spans="1:17" ht="15.75">
      <c r="A486" s="7">
        <v>483</v>
      </c>
      <c r="B486" s="7">
        <f t="shared" si="15"/>
        <v>483</v>
      </c>
      <c r="C486" s="84" t="s">
        <v>748</v>
      </c>
      <c r="D486" s="8"/>
      <c r="E486" s="78"/>
      <c r="F486" s="78"/>
      <c r="G486" s="78"/>
      <c r="H486" s="78"/>
      <c r="I486" s="78"/>
      <c r="J486" s="20"/>
      <c r="K486" s="78"/>
      <c r="L486" s="7"/>
      <c r="M486" s="78"/>
      <c r="N486" s="8"/>
      <c r="O486" s="7"/>
      <c r="P486" s="80"/>
      <c r="Q486" s="1">
        <f t="shared" si="14"/>
        <v>0</v>
      </c>
    </row>
    <row r="487" spans="1:17" ht="15.75">
      <c r="A487" s="7">
        <v>484</v>
      </c>
      <c r="B487" s="7">
        <f t="shared" si="15"/>
        <v>484</v>
      </c>
      <c r="C487" s="84" t="s">
        <v>379</v>
      </c>
      <c r="D487" s="8">
        <v>12311</v>
      </c>
      <c r="E487" s="78"/>
      <c r="F487" s="78"/>
      <c r="G487" s="78"/>
      <c r="H487" s="78"/>
      <c r="I487" s="78"/>
      <c r="J487" s="20"/>
      <c r="K487" s="78"/>
      <c r="L487" s="7"/>
      <c r="M487" s="78"/>
      <c r="N487" s="8"/>
      <c r="O487" s="7"/>
      <c r="P487" s="80"/>
      <c r="Q487" s="1">
        <f t="shared" si="14"/>
        <v>0</v>
      </c>
    </row>
    <row r="488" spans="1:17" ht="15.75">
      <c r="A488" s="7">
        <v>485</v>
      </c>
      <c r="B488" s="7">
        <f t="shared" si="15"/>
        <v>485</v>
      </c>
      <c r="C488" s="84" t="s">
        <v>380</v>
      </c>
      <c r="D488" s="8">
        <v>12655</v>
      </c>
      <c r="E488" s="78"/>
      <c r="F488" s="78"/>
      <c r="G488" s="78"/>
      <c r="H488" s="78"/>
      <c r="I488" s="78"/>
      <c r="J488" s="20"/>
      <c r="K488" s="78"/>
      <c r="L488" s="7"/>
      <c r="M488" s="78"/>
      <c r="N488" s="8"/>
      <c r="O488" s="7"/>
      <c r="P488" s="80"/>
      <c r="Q488" s="1">
        <f t="shared" si="14"/>
        <v>0</v>
      </c>
    </row>
    <row r="489" spans="1:17" ht="15.75">
      <c r="A489" s="7">
        <v>486</v>
      </c>
      <c r="B489" s="7">
        <f t="shared" si="15"/>
        <v>486</v>
      </c>
      <c r="C489" s="84" t="s">
        <v>382</v>
      </c>
      <c r="D489" s="8">
        <v>12667</v>
      </c>
      <c r="E489" s="78"/>
      <c r="F489" s="78"/>
      <c r="G489" s="78"/>
      <c r="H489" s="78"/>
      <c r="I489" s="78"/>
      <c r="J489" s="20"/>
      <c r="K489" s="78"/>
      <c r="L489" s="7"/>
      <c r="M489" s="78"/>
      <c r="N489" s="8"/>
      <c r="O489" s="7"/>
      <c r="P489" s="80"/>
      <c r="Q489" s="1">
        <f t="shared" si="14"/>
        <v>0</v>
      </c>
    </row>
    <row r="490" spans="1:17" ht="15.75">
      <c r="A490" s="7">
        <v>487</v>
      </c>
      <c r="B490" s="7">
        <f t="shared" si="15"/>
        <v>487</v>
      </c>
      <c r="C490" s="84" t="s">
        <v>383</v>
      </c>
      <c r="D490" s="8"/>
      <c r="E490" s="78">
        <v>353.3</v>
      </c>
      <c r="F490" s="78">
        <v>353.3</v>
      </c>
      <c r="G490" s="78">
        <v>353.3</v>
      </c>
      <c r="H490" s="78">
        <v>353.3</v>
      </c>
      <c r="I490" s="78">
        <v>353.3</v>
      </c>
      <c r="J490" s="20">
        <v>353.3</v>
      </c>
      <c r="K490" s="78">
        <v>388.58</v>
      </c>
      <c r="L490" s="7">
        <v>388.58</v>
      </c>
      <c r="M490" s="78">
        <v>388.58</v>
      </c>
      <c r="N490" s="7">
        <v>335.85</v>
      </c>
      <c r="O490" s="7">
        <v>335.85</v>
      </c>
      <c r="P490" s="80">
        <v>335.85</v>
      </c>
      <c r="Q490" s="1">
        <f t="shared" si="14"/>
        <v>4293.09</v>
      </c>
    </row>
    <row r="491" spans="1:17" ht="15.75">
      <c r="A491" s="7">
        <v>488</v>
      </c>
      <c r="B491" s="7">
        <f t="shared" si="15"/>
        <v>488</v>
      </c>
      <c r="C491" s="92" t="s">
        <v>384</v>
      </c>
      <c r="D491" s="8">
        <v>21836</v>
      </c>
      <c r="E491" s="78"/>
      <c r="F491" s="78"/>
      <c r="G491" s="78"/>
      <c r="H491" s="78"/>
      <c r="I491" s="78"/>
      <c r="J491" s="20"/>
      <c r="K491" s="78"/>
      <c r="L491" s="7"/>
      <c r="M491" s="78"/>
      <c r="N491" s="8"/>
      <c r="O491" s="7"/>
      <c r="P491" s="80"/>
      <c r="Q491" s="1">
        <f t="shared" si="14"/>
        <v>0</v>
      </c>
    </row>
    <row r="492" spans="1:17" ht="15.75">
      <c r="A492" s="7">
        <v>489</v>
      </c>
      <c r="B492" s="7">
        <f t="shared" si="15"/>
        <v>489</v>
      </c>
      <c r="C492" s="93" t="s">
        <v>385</v>
      </c>
      <c r="D492" s="8">
        <v>19757</v>
      </c>
      <c r="E492" s="78">
        <v>13431.52</v>
      </c>
      <c r="F492" s="78">
        <v>12274.19</v>
      </c>
      <c r="G492" s="78">
        <v>12386.5</v>
      </c>
      <c r="H492" s="78">
        <v>12848.95</v>
      </c>
      <c r="I492" s="78">
        <v>17502.06</v>
      </c>
      <c r="J492" s="20">
        <v>7863.78</v>
      </c>
      <c r="K492" s="78">
        <v>13157.22</v>
      </c>
      <c r="L492" s="7">
        <v>16297.75</v>
      </c>
      <c r="M492" s="78">
        <v>14563.94</v>
      </c>
      <c r="N492" s="78">
        <v>13557.189999999999</v>
      </c>
      <c r="O492" s="7">
        <v>8949.82</v>
      </c>
      <c r="P492" s="80">
        <v>10618.74</v>
      </c>
      <c r="Q492" s="1">
        <f t="shared" si="14"/>
        <v>153451.66</v>
      </c>
    </row>
    <row r="493" spans="1:17" ht="15.75">
      <c r="A493" s="7">
        <v>490</v>
      </c>
      <c r="B493" s="7">
        <f t="shared" si="15"/>
        <v>490</v>
      </c>
      <c r="C493" s="92" t="s">
        <v>386</v>
      </c>
      <c r="D493" s="8">
        <v>19759</v>
      </c>
      <c r="E493" s="78">
        <v>20926.79</v>
      </c>
      <c r="F493" s="78">
        <v>20723</v>
      </c>
      <c r="G493" s="78">
        <v>19887.69</v>
      </c>
      <c r="H493" s="78">
        <v>21050.46</v>
      </c>
      <c r="I493" s="78">
        <v>21800.8</v>
      </c>
      <c r="J493" s="20">
        <v>20294.42</v>
      </c>
      <c r="K493" s="78">
        <v>22048.13</v>
      </c>
      <c r="L493" s="7">
        <v>22660.280000000002</v>
      </c>
      <c r="M493" s="78">
        <v>23912.57</v>
      </c>
      <c r="N493" s="78">
        <v>14604.539999999999</v>
      </c>
      <c r="O493" s="78">
        <v>11020.58</v>
      </c>
      <c r="P493" s="78">
        <v>17362</v>
      </c>
      <c r="Q493" s="1">
        <f t="shared" si="14"/>
        <v>236291.26</v>
      </c>
    </row>
    <row r="494" spans="1:17" ht="15.75">
      <c r="A494" s="7">
        <v>491</v>
      </c>
      <c r="B494" s="7">
        <f t="shared" si="15"/>
        <v>491</v>
      </c>
      <c r="C494" s="117" t="s">
        <v>387</v>
      </c>
      <c r="D494" s="8">
        <v>12760</v>
      </c>
      <c r="E494" s="78">
        <v>43132.41</v>
      </c>
      <c r="F494" s="78">
        <v>35961.57</v>
      </c>
      <c r="G494" s="78">
        <v>37160.47</v>
      </c>
      <c r="H494" s="78">
        <v>35129.55</v>
      </c>
      <c r="I494" s="78">
        <v>38969.95</v>
      </c>
      <c r="J494" s="20">
        <v>40736.229999999996</v>
      </c>
      <c r="K494" s="78">
        <v>42758.549999999996</v>
      </c>
      <c r="L494" s="7">
        <v>43561.23</v>
      </c>
      <c r="M494" s="78">
        <v>36603.41</v>
      </c>
      <c r="N494" s="78">
        <v>45117.82</v>
      </c>
      <c r="O494" s="78">
        <v>35566.5</v>
      </c>
      <c r="P494" s="80">
        <v>36639.67</v>
      </c>
      <c r="Q494" s="1">
        <f t="shared" si="14"/>
        <v>471337.36</v>
      </c>
    </row>
    <row r="495" spans="1:17" ht="15.75">
      <c r="A495" s="7">
        <v>492</v>
      </c>
      <c r="B495" s="7">
        <f t="shared" si="15"/>
        <v>492</v>
      </c>
      <c r="C495" s="117" t="s">
        <v>388</v>
      </c>
      <c r="D495" s="8">
        <v>12761</v>
      </c>
      <c r="E495" s="78">
        <v>49094.45</v>
      </c>
      <c r="F495" s="78">
        <v>27028.01</v>
      </c>
      <c r="G495" s="78">
        <v>41355.58</v>
      </c>
      <c r="H495" s="78">
        <v>43325.16</v>
      </c>
      <c r="I495" s="78">
        <v>43087.8</v>
      </c>
      <c r="J495" s="20">
        <v>45692.35</v>
      </c>
      <c r="K495" s="78">
        <v>51932</v>
      </c>
      <c r="L495" s="7">
        <v>47279.57000000001</v>
      </c>
      <c r="M495" s="78">
        <v>46444.59</v>
      </c>
      <c r="N495" s="78">
        <v>41832.030000000006</v>
      </c>
      <c r="O495" s="78">
        <v>45629.39</v>
      </c>
      <c r="P495" s="80">
        <v>39628.57</v>
      </c>
      <c r="Q495" s="1">
        <f t="shared" si="14"/>
        <v>522329.50000000006</v>
      </c>
    </row>
    <row r="496" spans="1:17" ht="15.75">
      <c r="A496" s="7">
        <v>493</v>
      </c>
      <c r="B496" s="7">
        <f t="shared" si="15"/>
        <v>493</v>
      </c>
      <c r="C496" s="117" t="s">
        <v>389</v>
      </c>
      <c r="D496" s="8">
        <v>12762</v>
      </c>
      <c r="E496" s="78">
        <v>46827.56</v>
      </c>
      <c r="F496" s="78">
        <v>44398.14</v>
      </c>
      <c r="G496" s="78">
        <v>37555.3</v>
      </c>
      <c r="H496" s="78">
        <v>45715.29</v>
      </c>
      <c r="I496" s="78">
        <v>44836.02</v>
      </c>
      <c r="J496" s="20">
        <v>53370.21</v>
      </c>
      <c r="K496" s="78">
        <v>47712.88</v>
      </c>
      <c r="L496" s="7">
        <v>47653.16</v>
      </c>
      <c r="M496" s="78">
        <v>48672.450000000004</v>
      </c>
      <c r="N496" s="78">
        <v>45686.19</v>
      </c>
      <c r="O496" s="78">
        <v>38435.98</v>
      </c>
      <c r="P496" s="80">
        <v>39026.920000000006</v>
      </c>
      <c r="Q496" s="1">
        <f t="shared" si="14"/>
        <v>539890.1000000001</v>
      </c>
    </row>
    <row r="497" spans="1:17" ht="15.75">
      <c r="A497" s="7">
        <v>494</v>
      </c>
      <c r="B497" s="7">
        <f t="shared" si="15"/>
        <v>494</v>
      </c>
      <c r="C497" s="117" t="s">
        <v>390</v>
      </c>
      <c r="D497" s="8">
        <v>12365</v>
      </c>
      <c r="E497" s="78">
        <v>163010.19</v>
      </c>
      <c r="F497" s="78">
        <v>151503.1</v>
      </c>
      <c r="G497" s="78">
        <v>147542.53</v>
      </c>
      <c r="H497" s="78">
        <v>165422.07</v>
      </c>
      <c r="I497" s="78">
        <v>151975.46</v>
      </c>
      <c r="J497" s="20">
        <v>160105.46000000002</v>
      </c>
      <c r="K497" s="78">
        <v>171390.29</v>
      </c>
      <c r="L497" s="7">
        <v>173642.92</v>
      </c>
      <c r="M497" s="78">
        <v>162969.49</v>
      </c>
      <c r="N497" s="78">
        <v>119510.58</v>
      </c>
      <c r="O497" s="78">
        <v>124241.75</v>
      </c>
      <c r="P497" s="80">
        <v>122670.57999999999</v>
      </c>
      <c r="Q497" s="1">
        <f t="shared" si="14"/>
        <v>1813984.4200000002</v>
      </c>
    </row>
    <row r="498" spans="1:17" ht="15.75">
      <c r="A498" s="7">
        <v>495</v>
      </c>
      <c r="B498" s="7">
        <f t="shared" si="15"/>
        <v>495</v>
      </c>
      <c r="C498" s="117" t="s">
        <v>391</v>
      </c>
      <c r="D498" s="8">
        <v>12364</v>
      </c>
      <c r="E498" s="78">
        <v>34266.12</v>
      </c>
      <c r="F498" s="78">
        <v>31720.12</v>
      </c>
      <c r="G498" s="78">
        <v>34185.99</v>
      </c>
      <c r="H498" s="78">
        <v>28628.2</v>
      </c>
      <c r="I498" s="78">
        <v>31778.12</v>
      </c>
      <c r="J498" s="20">
        <v>39682.380000000005</v>
      </c>
      <c r="K498" s="78">
        <v>30912.449999999997</v>
      </c>
      <c r="L498" s="7">
        <v>31937.45</v>
      </c>
      <c r="M498" s="78">
        <v>30987.850000000002</v>
      </c>
      <c r="N498" s="78">
        <v>27273.69</v>
      </c>
      <c r="O498" s="78">
        <v>27718.57</v>
      </c>
      <c r="P498" s="80">
        <v>29827.8</v>
      </c>
      <c r="Q498" s="1">
        <f t="shared" si="14"/>
        <v>378918.74</v>
      </c>
    </row>
    <row r="499" spans="1:17" ht="15.75">
      <c r="A499" s="7">
        <v>496</v>
      </c>
      <c r="B499" s="7">
        <f t="shared" si="15"/>
        <v>496</v>
      </c>
      <c r="C499" s="117" t="s">
        <v>392</v>
      </c>
      <c r="D499" s="8">
        <v>33018</v>
      </c>
      <c r="E499" s="78"/>
      <c r="F499" s="78"/>
      <c r="G499" s="78"/>
      <c r="H499" s="78"/>
      <c r="I499" s="78"/>
      <c r="J499" s="20"/>
      <c r="K499" s="78"/>
      <c r="L499" s="7"/>
      <c r="M499" s="78"/>
      <c r="N499" s="78"/>
      <c r="O499" s="78"/>
      <c r="P499" s="80"/>
      <c r="Q499" s="1">
        <f t="shared" si="14"/>
        <v>0</v>
      </c>
    </row>
    <row r="500" spans="1:17" ht="15.75">
      <c r="A500" s="7">
        <v>497</v>
      </c>
      <c r="B500" s="7">
        <f t="shared" si="15"/>
        <v>497</v>
      </c>
      <c r="C500" s="117" t="s">
        <v>393</v>
      </c>
      <c r="D500" s="8">
        <v>12673</v>
      </c>
      <c r="E500" s="78">
        <v>49681.18</v>
      </c>
      <c r="F500" s="78">
        <v>49279.72</v>
      </c>
      <c r="G500" s="78">
        <v>51322.87</v>
      </c>
      <c r="H500" s="78">
        <v>37681.02</v>
      </c>
      <c r="I500" s="78">
        <v>46898</v>
      </c>
      <c r="J500" s="20">
        <v>45562.23</v>
      </c>
      <c r="K500" s="78">
        <v>42691.03</v>
      </c>
      <c r="L500" s="7">
        <v>48788.01</v>
      </c>
      <c r="M500" s="78">
        <v>41435.69</v>
      </c>
      <c r="N500" s="78">
        <v>30540.76</v>
      </c>
      <c r="O500" s="78">
        <v>42517.82</v>
      </c>
      <c r="P500" s="80">
        <v>38097.95</v>
      </c>
      <c r="Q500" s="1">
        <f t="shared" si="14"/>
        <v>524496.2799999999</v>
      </c>
    </row>
    <row r="501" spans="1:17" ht="15.75">
      <c r="A501" s="7">
        <v>498</v>
      </c>
      <c r="B501" s="7">
        <f t="shared" si="15"/>
        <v>498</v>
      </c>
      <c r="C501" s="117" t="s">
        <v>394</v>
      </c>
      <c r="D501" s="8">
        <v>12752</v>
      </c>
      <c r="E501" s="78">
        <v>53210.42</v>
      </c>
      <c r="F501" s="78">
        <v>44498.1</v>
      </c>
      <c r="G501" s="78">
        <v>49261.12</v>
      </c>
      <c r="H501" s="78">
        <v>55057.01</v>
      </c>
      <c r="I501" s="78">
        <v>44377.93</v>
      </c>
      <c r="J501" s="20">
        <v>50348.770000000004</v>
      </c>
      <c r="K501" s="78">
        <v>53512.5</v>
      </c>
      <c r="L501" s="7">
        <v>53184.36</v>
      </c>
      <c r="M501" s="78">
        <v>51869.18</v>
      </c>
      <c r="N501" s="78">
        <v>47059.060000000005</v>
      </c>
      <c r="O501" s="78">
        <v>46752.67</v>
      </c>
      <c r="P501" s="80">
        <v>41609.7</v>
      </c>
      <c r="Q501" s="1">
        <f t="shared" si="14"/>
        <v>590740.82</v>
      </c>
    </row>
    <row r="502" spans="1:17" ht="15.75">
      <c r="A502" s="7">
        <v>499</v>
      </c>
      <c r="B502" s="7">
        <f t="shared" si="15"/>
        <v>499</v>
      </c>
      <c r="C502" s="117" t="s">
        <v>395</v>
      </c>
      <c r="D502" s="8">
        <v>12755</v>
      </c>
      <c r="E502" s="78">
        <v>10188.09</v>
      </c>
      <c r="F502" s="78">
        <v>15651.83</v>
      </c>
      <c r="G502" s="78">
        <v>16516.32</v>
      </c>
      <c r="H502" s="78">
        <v>15374.78</v>
      </c>
      <c r="I502" s="78">
        <v>17519.29</v>
      </c>
      <c r="J502" s="20">
        <v>14787.06</v>
      </c>
      <c r="K502" s="78">
        <v>17653.61</v>
      </c>
      <c r="L502" s="7">
        <v>16261.19</v>
      </c>
      <c r="M502" s="78">
        <v>17070.02</v>
      </c>
      <c r="N502" s="78">
        <v>15033.77</v>
      </c>
      <c r="O502" s="78">
        <v>14858.78</v>
      </c>
      <c r="P502" s="78">
        <v>10673.63</v>
      </c>
      <c r="Q502" s="1">
        <f t="shared" si="14"/>
        <v>181588.37</v>
      </c>
    </row>
    <row r="503" spans="1:17" ht="15.75">
      <c r="A503" s="7">
        <v>500</v>
      </c>
      <c r="B503" s="7">
        <f t="shared" si="15"/>
        <v>500</v>
      </c>
      <c r="C503" s="117" t="s">
        <v>396</v>
      </c>
      <c r="D503" s="8">
        <v>19760</v>
      </c>
      <c r="E503" s="78">
        <v>40364.71</v>
      </c>
      <c r="F503" s="78">
        <v>37318.28</v>
      </c>
      <c r="G503" s="78">
        <v>37792.19</v>
      </c>
      <c r="H503" s="78">
        <v>38180.92</v>
      </c>
      <c r="I503" s="78">
        <v>36201.01</v>
      </c>
      <c r="J503" s="20">
        <v>40055.12</v>
      </c>
      <c r="K503" s="78">
        <v>40420.53</v>
      </c>
      <c r="L503" s="7">
        <v>42470.8</v>
      </c>
      <c r="M503" s="78">
        <v>43433.31</v>
      </c>
      <c r="N503" s="78">
        <v>32487.35</v>
      </c>
      <c r="O503" s="7">
        <v>34031.33</v>
      </c>
      <c r="P503" s="80">
        <v>36023.01</v>
      </c>
      <c r="Q503" s="1">
        <f t="shared" si="14"/>
        <v>458778.56</v>
      </c>
    </row>
    <row r="504" spans="1:17" ht="15.75">
      <c r="A504" s="7">
        <v>501</v>
      </c>
      <c r="B504" s="7">
        <f t="shared" si="15"/>
        <v>501</v>
      </c>
      <c r="C504" s="117" t="s">
        <v>397</v>
      </c>
      <c r="D504" s="8">
        <v>12753</v>
      </c>
      <c r="E504" s="78">
        <v>17326.05</v>
      </c>
      <c r="F504" s="78">
        <v>16774.42</v>
      </c>
      <c r="G504" s="78">
        <v>18183.26</v>
      </c>
      <c r="H504" s="78">
        <v>15636.47</v>
      </c>
      <c r="I504" s="78">
        <v>18284.58</v>
      </c>
      <c r="J504" s="20">
        <v>15918.800000000001</v>
      </c>
      <c r="K504" s="78">
        <v>19492.93</v>
      </c>
      <c r="L504" s="7">
        <v>16689.77</v>
      </c>
      <c r="M504" s="78">
        <v>17116.16</v>
      </c>
      <c r="N504" s="78">
        <v>14222.83</v>
      </c>
      <c r="O504" s="7">
        <v>15279.64</v>
      </c>
      <c r="P504" s="80">
        <v>16555.420000000002</v>
      </c>
      <c r="Q504" s="1">
        <f t="shared" si="14"/>
        <v>201480.33</v>
      </c>
    </row>
    <row r="505" spans="1:17" ht="15.75">
      <c r="A505" s="7">
        <v>502</v>
      </c>
      <c r="B505" s="7">
        <f t="shared" si="15"/>
        <v>502</v>
      </c>
      <c r="C505" s="117" t="s">
        <v>398</v>
      </c>
      <c r="D505" s="8"/>
      <c r="E505" s="78"/>
      <c r="F505" s="78"/>
      <c r="G505" s="78"/>
      <c r="H505" s="78"/>
      <c r="I505" s="78"/>
      <c r="J505" s="20"/>
      <c r="K505" s="78"/>
      <c r="L505" s="7"/>
      <c r="M505" s="78"/>
      <c r="N505" s="8"/>
      <c r="O505" s="7"/>
      <c r="P505" s="80"/>
      <c r="Q505" s="1">
        <f t="shared" si="14"/>
        <v>0</v>
      </c>
    </row>
    <row r="506" spans="1:17" ht="15.75">
      <c r="A506" s="7">
        <v>503</v>
      </c>
      <c r="B506" s="7">
        <f t="shared" si="15"/>
        <v>503</v>
      </c>
      <c r="C506" s="117" t="s">
        <v>399</v>
      </c>
      <c r="D506" s="8">
        <v>21784</v>
      </c>
      <c r="E506" s="78">
        <v>88.33</v>
      </c>
      <c r="F506" s="78">
        <v>88.33</v>
      </c>
      <c r="G506" s="78">
        <v>88.33</v>
      </c>
      <c r="H506" s="78">
        <v>88.33</v>
      </c>
      <c r="I506" s="78">
        <v>88.33</v>
      </c>
      <c r="J506" s="20">
        <v>88.33</v>
      </c>
      <c r="K506" s="78">
        <v>97.15</v>
      </c>
      <c r="L506" s="7">
        <v>97.15</v>
      </c>
      <c r="M506" s="78">
        <v>-166.55</v>
      </c>
      <c r="N506" s="69">
        <v>0</v>
      </c>
      <c r="O506" s="7">
        <v>0</v>
      </c>
      <c r="P506" s="78">
        <v>0</v>
      </c>
      <c r="Q506" s="1">
        <f t="shared" si="14"/>
        <v>557.73</v>
      </c>
    </row>
    <row r="507" spans="1:17" ht="15.75">
      <c r="A507" s="7">
        <v>504</v>
      </c>
      <c r="B507" s="7">
        <f t="shared" si="15"/>
        <v>504</v>
      </c>
      <c r="C507" s="117" t="s">
        <v>400</v>
      </c>
      <c r="D507" s="8">
        <v>21786</v>
      </c>
      <c r="E507" s="78"/>
      <c r="F507" s="78"/>
      <c r="G507" s="78"/>
      <c r="H507" s="78"/>
      <c r="I507" s="78"/>
      <c r="J507" s="20"/>
      <c r="K507" s="78"/>
      <c r="L507" s="7"/>
      <c r="M507" s="78"/>
      <c r="N507" s="8"/>
      <c r="O507" s="7"/>
      <c r="P507" s="80"/>
      <c r="Q507" s="1">
        <f t="shared" si="14"/>
        <v>0</v>
      </c>
    </row>
    <row r="508" spans="1:17" ht="15.75">
      <c r="A508" s="7">
        <v>505</v>
      </c>
      <c r="B508" s="7">
        <f t="shared" si="15"/>
        <v>505</v>
      </c>
      <c r="C508" s="117" t="s">
        <v>401</v>
      </c>
      <c r="D508" s="8">
        <v>21780</v>
      </c>
      <c r="E508" s="78"/>
      <c r="F508" s="78"/>
      <c r="G508" s="78"/>
      <c r="H508" s="78"/>
      <c r="I508" s="78"/>
      <c r="J508" s="20"/>
      <c r="K508" s="78"/>
      <c r="L508" s="7"/>
      <c r="M508" s="78"/>
      <c r="N508" s="8"/>
      <c r="O508" s="7"/>
      <c r="P508" s="80"/>
      <c r="Q508" s="1">
        <f t="shared" si="14"/>
        <v>0</v>
      </c>
    </row>
    <row r="509" spans="1:17" ht="15.75">
      <c r="A509" s="7">
        <v>506</v>
      </c>
      <c r="B509" s="7">
        <f t="shared" si="15"/>
        <v>506</v>
      </c>
      <c r="C509" s="117" t="s">
        <v>875</v>
      </c>
      <c r="D509" s="8"/>
      <c r="E509" s="78"/>
      <c r="F509" s="78"/>
      <c r="G509" s="78"/>
      <c r="H509" s="78"/>
      <c r="I509" s="78"/>
      <c r="J509" s="20"/>
      <c r="K509" s="78"/>
      <c r="L509" s="7"/>
      <c r="M509" s="78"/>
      <c r="N509" s="8"/>
      <c r="O509" s="7"/>
      <c r="P509" s="80"/>
      <c r="Q509" s="1">
        <f t="shared" si="14"/>
        <v>0</v>
      </c>
    </row>
    <row r="510" spans="1:17" ht="15.75">
      <c r="A510" s="7">
        <v>507</v>
      </c>
      <c r="B510" s="7">
        <f t="shared" si="15"/>
        <v>507</v>
      </c>
      <c r="C510" s="117" t="s">
        <v>402</v>
      </c>
      <c r="D510" s="8">
        <v>12754</v>
      </c>
      <c r="E510" s="78">
        <v>58164.74</v>
      </c>
      <c r="F510" s="78">
        <v>51098.43</v>
      </c>
      <c r="G510" s="78">
        <v>50558.64</v>
      </c>
      <c r="H510" s="78">
        <v>50006.22</v>
      </c>
      <c r="I510" s="78">
        <v>52393.93</v>
      </c>
      <c r="J510" s="20">
        <v>50354.41</v>
      </c>
      <c r="K510" s="78">
        <v>52501.66</v>
      </c>
      <c r="L510" s="7">
        <v>54581.009999999995</v>
      </c>
      <c r="M510" s="78">
        <v>57038.33</v>
      </c>
      <c r="N510" s="78">
        <v>44359.32</v>
      </c>
      <c r="O510" s="7">
        <v>48208.72</v>
      </c>
      <c r="P510" s="80">
        <v>37495.42</v>
      </c>
      <c r="Q510" s="1">
        <f t="shared" si="14"/>
        <v>606760.8300000001</v>
      </c>
    </row>
    <row r="511" spans="1:17" ht="15.75">
      <c r="A511" s="7">
        <v>508</v>
      </c>
      <c r="B511" s="7">
        <f t="shared" si="15"/>
        <v>508</v>
      </c>
      <c r="C511" s="117" t="s">
        <v>403</v>
      </c>
      <c r="D511" s="8">
        <v>12756</v>
      </c>
      <c r="E511" s="78">
        <v>2314.99</v>
      </c>
      <c r="F511" s="78">
        <v>1989.03</v>
      </c>
      <c r="G511" s="78">
        <v>2185.46</v>
      </c>
      <c r="H511" s="78">
        <v>1870</v>
      </c>
      <c r="I511" s="78">
        <v>1175.56</v>
      </c>
      <c r="J511" s="20">
        <v>2401.64</v>
      </c>
      <c r="K511" s="78">
        <v>2420.97</v>
      </c>
      <c r="L511" s="7">
        <v>2334.66</v>
      </c>
      <c r="M511" s="78">
        <v>2685.17</v>
      </c>
      <c r="N511" s="78">
        <v>-2037.7600000000002</v>
      </c>
      <c r="O511" s="7">
        <v>1996.57</v>
      </c>
      <c r="P511" s="80">
        <v>2042.37</v>
      </c>
      <c r="Q511" s="1">
        <f t="shared" si="14"/>
        <v>21378.659999999993</v>
      </c>
    </row>
    <row r="512" spans="1:17" ht="15.75">
      <c r="A512" s="7">
        <v>509</v>
      </c>
      <c r="B512" s="7">
        <f t="shared" si="15"/>
        <v>509</v>
      </c>
      <c r="C512" s="117" t="s">
        <v>404</v>
      </c>
      <c r="D512" s="8">
        <v>21497</v>
      </c>
      <c r="E512" s="78">
        <v>441.63</v>
      </c>
      <c r="F512" s="78">
        <v>441.63</v>
      </c>
      <c r="G512" s="78">
        <v>441.63</v>
      </c>
      <c r="H512" s="78">
        <v>441.63</v>
      </c>
      <c r="I512" s="78">
        <v>441.63</v>
      </c>
      <c r="J512" s="20">
        <v>0</v>
      </c>
      <c r="K512" s="78">
        <v>582.88</v>
      </c>
      <c r="L512" s="7">
        <v>582.88</v>
      </c>
      <c r="M512" s="78">
        <v>582.88</v>
      </c>
      <c r="N512" s="78">
        <v>503.77</v>
      </c>
      <c r="O512" s="7">
        <v>503.77</v>
      </c>
      <c r="P512" s="80">
        <v>503.77</v>
      </c>
      <c r="Q512" s="1">
        <f t="shared" si="14"/>
        <v>5468.1</v>
      </c>
    </row>
    <row r="513" spans="1:17" ht="15.75">
      <c r="A513" s="7">
        <v>510</v>
      </c>
      <c r="B513" s="7">
        <f t="shared" si="15"/>
        <v>510</v>
      </c>
      <c r="C513" s="117" t="s">
        <v>405</v>
      </c>
      <c r="D513" s="8">
        <v>21278</v>
      </c>
      <c r="E513" s="78"/>
      <c r="F513" s="78"/>
      <c r="G513" s="78"/>
      <c r="H513" s="78"/>
      <c r="I513" s="78"/>
      <c r="J513" s="20"/>
      <c r="K513" s="78"/>
      <c r="L513" s="7"/>
      <c r="M513" s="78"/>
      <c r="N513" s="8"/>
      <c r="O513" s="7"/>
      <c r="P513" s="80"/>
      <c r="Q513" s="1">
        <f t="shared" si="14"/>
        <v>0</v>
      </c>
    </row>
    <row r="514" spans="1:17" ht="15.75">
      <c r="A514" s="7">
        <v>511</v>
      </c>
      <c r="B514" s="7">
        <f t="shared" si="15"/>
        <v>511</v>
      </c>
      <c r="C514" s="117" t="s">
        <v>406</v>
      </c>
      <c r="D514" s="8">
        <v>21272</v>
      </c>
      <c r="E514" s="78"/>
      <c r="F514" s="78"/>
      <c r="G514" s="78"/>
      <c r="H514" s="78"/>
      <c r="I514" s="78"/>
      <c r="J514" s="20"/>
      <c r="K514" s="78"/>
      <c r="L514" s="7"/>
      <c r="M514" s="78"/>
      <c r="N514" s="8"/>
      <c r="O514" s="7"/>
      <c r="P514" s="80"/>
      <c r="Q514" s="1">
        <f t="shared" si="14"/>
        <v>0</v>
      </c>
    </row>
    <row r="515" spans="1:17" ht="15.75">
      <c r="A515" s="7">
        <v>512</v>
      </c>
      <c r="B515" s="7">
        <f t="shared" si="15"/>
        <v>512</v>
      </c>
      <c r="C515" s="117" t="s">
        <v>407</v>
      </c>
      <c r="D515" s="8">
        <v>12684</v>
      </c>
      <c r="E515" s="78"/>
      <c r="F515" s="78"/>
      <c r="G515" s="78"/>
      <c r="H515" s="78"/>
      <c r="I515" s="78"/>
      <c r="J515" s="20"/>
      <c r="K515" s="78"/>
      <c r="L515" s="7"/>
      <c r="M515" s="78"/>
      <c r="N515" s="8"/>
      <c r="O515" s="7"/>
      <c r="P515" s="80"/>
      <c r="Q515" s="1">
        <f t="shared" si="14"/>
        <v>0</v>
      </c>
    </row>
    <row r="516" spans="1:17" ht="15.75">
      <c r="A516" s="7">
        <v>513</v>
      </c>
      <c r="B516" s="7">
        <f t="shared" si="15"/>
        <v>513</v>
      </c>
      <c r="C516" s="117" t="s">
        <v>904</v>
      </c>
      <c r="D516" s="8">
        <v>12690</v>
      </c>
      <c r="E516" s="78"/>
      <c r="F516" s="78"/>
      <c r="G516" s="78"/>
      <c r="H516" s="78"/>
      <c r="I516" s="78"/>
      <c r="J516" s="20"/>
      <c r="K516" s="78"/>
      <c r="L516" s="7"/>
      <c r="M516" s="78"/>
      <c r="N516" s="8"/>
      <c r="O516" s="7"/>
      <c r="P516" s="80"/>
      <c r="Q516" s="1">
        <f t="shared" si="14"/>
        <v>0</v>
      </c>
    </row>
    <row r="517" spans="1:17" ht="15.75">
      <c r="A517" s="7">
        <v>514</v>
      </c>
      <c r="B517" s="7">
        <f t="shared" si="15"/>
        <v>514</v>
      </c>
      <c r="C517" s="117" t="s">
        <v>458</v>
      </c>
      <c r="D517" s="8"/>
      <c r="E517" s="78"/>
      <c r="F517" s="78"/>
      <c r="G517" s="78"/>
      <c r="H517" s="78"/>
      <c r="I517" s="78"/>
      <c r="J517" s="20"/>
      <c r="K517" s="78"/>
      <c r="L517" s="7"/>
      <c r="M517" s="78"/>
      <c r="N517" s="8"/>
      <c r="O517" s="7"/>
      <c r="P517" s="80"/>
      <c r="Q517" s="1">
        <f aca="true" t="shared" si="16" ref="Q517:Q580">E517+F517+G517+H517+I517+J517+K517+L517+M517+N517+O517+P517</f>
        <v>0</v>
      </c>
    </row>
    <row r="518" spans="1:17" ht="15.75">
      <c r="A518" s="7">
        <v>515</v>
      </c>
      <c r="B518" s="7">
        <f aca="true" t="shared" si="17" ref="B518:B581">B517+1</f>
        <v>515</v>
      </c>
      <c r="C518" s="117" t="s">
        <v>408</v>
      </c>
      <c r="D518" s="8">
        <v>12697</v>
      </c>
      <c r="E518" s="78"/>
      <c r="F518" s="78"/>
      <c r="G518" s="78"/>
      <c r="H518" s="78"/>
      <c r="I518" s="78"/>
      <c r="J518" s="20"/>
      <c r="K518" s="78"/>
      <c r="L518" s="7"/>
      <c r="M518" s="78"/>
      <c r="N518" s="8"/>
      <c r="O518" s="7"/>
      <c r="P518" s="80"/>
      <c r="Q518" s="1">
        <f t="shared" si="16"/>
        <v>0</v>
      </c>
    </row>
    <row r="519" spans="1:17" ht="15.75">
      <c r="A519" s="7">
        <v>516</v>
      </c>
      <c r="B519" s="7">
        <f t="shared" si="17"/>
        <v>516</v>
      </c>
      <c r="C519" s="117" t="s">
        <v>409</v>
      </c>
      <c r="D519" s="8">
        <v>12700</v>
      </c>
      <c r="E519" s="78"/>
      <c r="F519" s="78"/>
      <c r="G519" s="78"/>
      <c r="H519" s="78"/>
      <c r="I519" s="78"/>
      <c r="J519" s="20"/>
      <c r="K519" s="78"/>
      <c r="L519" s="7"/>
      <c r="M519" s="78"/>
      <c r="N519" s="8"/>
      <c r="O519" s="7"/>
      <c r="P519" s="80"/>
      <c r="Q519" s="1">
        <f t="shared" si="16"/>
        <v>0</v>
      </c>
    </row>
    <row r="520" spans="1:17" ht="15.75">
      <c r="A520" s="7">
        <v>517</v>
      </c>
      <c r="B520" s="7">
        <f t="shared" si="17"/>
        <v>517</v>
      </c>
      <c r="C520" s="117" t="s">
        <v>410</v>
      </c>
      <c r="D520" s="8"/>
      <c r="E520" s="78"/>
      <c r="F520" s="78"/>
      <c r="G520" s="78"/>
      <c r="H520" s="78"/>
      <c r="I520" s="78"/>
      <c r="J520" s="20"/>
      <c r="K520" s="78"/>
      <c r="L520" s="7"/>
      <c r="M520" s="78"/>
      <c r="N520" s="8"/>
      <c r="O520" s="7"/>
      <c r="P520" s="80"/>
      <c r="Q520" s="1">
        <f t="shared" si="16"/>
        <v>0</v>
      </c>
    </row>
    <row r="521" spans="1:17" ht="15.75">
      <c r="A521" s="7">
        <v>518</v>
      </c>
      <c r="B521" s="7">
        <f t="shared" si="17"/>
        <v>518</v>
      </c>
      <c r="C521" s="117" t="s">
        <v>411</v>
      </c>
      <c r="D521" s="8">
        <v>12703</v>
      </c>
      <c r="E521" s="78"/>
      <c r="F521" s="78"/>
      <c r="G521" s="78"/>
      <c r="H521" s="78"/>
      <c r="I521" s="78"/>
      <c r="J521" s="20"/>
      <c r="K521" s="78"/>
      <c r="L521" s="7"/>
      <c r="M521" s="78"/>
      <c r="N521" s="8"/>
      <c r="O521" s="7"/>
      <c r="P521" s="80"/>
      <c r="Q521" s="1">
        <f t="shared" si="16"/>
        <v>0</v>
      </c>
    </row>
    <row r="522" spans="1:17" ht="15.75">
      <c r="A522" s="7">
        <v>519</v>
      </c>
      <c r="B522" s="7">
        <f t="shared" si="17"/>
        <v>519</v>
      </c>
      <c r="C522" s="117" t="s">
        <v>413</v>
      </c>
      <c r="D522" s="8">
        <v>12704</v>
      </c>
      <c r="E522" s="78">
        <v>3001.41</v>
      </c>
      <c r="F522" s="78">
        <v>3103.19</v>
      </c>
      <c r="G522" s="78">
        <v>3054.39</v>
      </c>
      <c r="H522" s="78">
        <v>3453.96</v>
      </c>
      <c r="I522" s="78">
        <v>3277.1099999999997</v>
      </c>
      <c r="J522" s="20">
        <v>3448.7000000000003</v>
      </c>
      <c r="K522" s="78">
        <v>4125.44</v>
      </c>
      <c r="L522" s="7">
        <v>3091.06</v>
      </c>
      <c r="M522" s="78">
        <v>3648.06</v>
      </c>
      <c r="N522" s="7">
        <v>3087.36</v>
      </c>
      <c r="O522" s="7">
        <v>3104.49</v>
      </c>
      <c r="P522" s="80">
        <v>2374.0699999999997</v>
      </c>
      <c r="Q522" s="1">
        <f t="shared" si="16"/>
        <v>38769.24</v>
      </c>
    </row>
    <row r="523" spans="1:17" ht="15.75">
      <c r="A523" s="7">
        <v>520</v>
      </c>
      <c r="B523" s="7">
        <f t="shared" si="17"/>
        <v>520</v>
      </c>
      <c r="C523" s="117" t="s">
        <v>414</v>
      </c>
      <c r="D523" s="8">
        <v>12676</v>
      </c>
      <c r="E523" s="78"/>
      <c r="F523" s="78"/>
      <c r="G523" s="78"/>
      <c r="H523" s="78"/>
      <c r="I523" s="78"/>
      <c r="J523" s="20"/>
      <c r="K523" s="78"/>
      <c r="L523" s="7"/>
      <c r="M523" s="78"/>
      <c r="N523" s="8"/>
      <c r="O523" s="7"/>
      <c r="P523" s="80"/>
      <c r="Q523" s="1">
        <f t="shared" si="16"/>
        <v>0</v>
      </c>
    </row>
    <row r="524" spans="1:17" ht="15.75">
      <c r="A524" s="7">
        <v>521</v>
      </c>
      <c r="B524" s="7">
        <f t="shared" si="17"/>
        <v>521</v>
      </c>
      <c r="C524" s="117" t="s">
        <v>415</v>
      </c>
      <c r="D524" s="8">
        <v>12677</v>
      </c>
      <c r="E524" s="78"/>
      <c r="F524" s="78"/>
      <c r="G524" s="78"/>
      <c r="H524" s="78"/>
      <c r="I524" s="78"/>
      <c r="J524" s="20"/>
      <c r="K524" s="78"/>
      <c r="L524" s="7"/>
      <c r="M524" s="78"/>
      <c r="N524" s="8"/>
      <c r="O524" s="7"/>
      <c r="P524" s="80"/>
      <c r="Q524" s="1">
        <f t="shared" si="16"/>
        <v>0</v>
      </c>
    </row>
    <row r="525" spans="1:17" ht="15.75">
      <c r="A525" s="7">
        <v>522</v>
      </c>
      <c r="B525" s="7">
        <f t="shared" si="17"/>
        <v>522</v>
      </c>
      <c r="C525" s="117" t="s">
        <v>876</v>
      </c>
      <c r="D525" s="8"/>
      <c r="E525" s="78"/>
      <c r="F525" s="78"/>
      <c r="G525" s="78"/>
      <c r="H525" s="78"/>
      <c r="I525" s="78"/>
      <c r="J525" s="20"/>
      <c r="K525" s="78"/>
      <c r="L525" s="7"/>
      <c r="M525" s="78"/>
      <c r="N525" s="8"/>
      <c r="O525" s="7"/>
      <c r="P525" s="80"/>
      <c r="Q525" s="1">
        <f t="shared" si="16"/>
        <v>0</v>
      </c>
    </row>
    <row r="526" spans="1:17" ht="15.75">
      <c r="A526" s="7">
        <v>523</v>
      </c>
      <c r="B526" s="7">
        <f t="shared" si="17"/>
        <v>523</v>
      </c>
      <c r="C526" s="117" t="s">
        <v>877</v>
      </c>
      <c r="D526" s="8"/>
      <c r="E526" s="78"/>
      <c r="F526" s="78"/>
      <c r="G526" s="78"/>
      <c r="H526" s="78"/>
      <c r="I526" s="78"/>
      <c r="J526" s="20"/>
      <c r="K526" s="78"/>
      <c r="L526" s="7"/>
      <c r="M526" s="78"/>
      <c r="N526" s="8"/>
      <c r="O526" s="7"/>
      <c r="P526" s="78"/>
      <c r="Q526" s="1">
        <f t="shared" si="16"/>
        <v>0</v>
      </c>
    </row>
    <row r="527" spans="1:17" ht="15.75">
      <c r="A527" s="7">
        <v>524</v>
      </c>
      <c r="B527" s="7">
        <f t="shared" si="17"/>
        <v>524</v>
      </c>
      <c r="C527" s="117" t="s">
        <v>416</v>
      </c>
      <c r="D527" s="8"/>
      <c r="E527" s="78"/>
      <c r="F527" s="78"/>
      <c r="G527" s="78"/>
      <c r="H527" s="78"/>
      <c r="I527" s="78"/>
      <c r="J527" s="20"/>
      <c r="K527" s="78"/>
      <c r="L527" s="7"/>
      <c r="M527" s="78"/>
      <c r="N527" s="8"/>
      <c r="O527" s="7"/>
      <c r="P527" s="80"/>
      <c r="Q527" s="1">
        <f t="shared" si="16"/>
        <v>0</v>
      </c>
    </row>
    <row r="528" spans="1:17" ht="15.75">
      <c r="A528" s="7">
        <v>525</v>
      </c>
      <c r="B528" s="7">
        <f t="shared" si="17"/>
        <v>525</v>
      </c>
      <c r="C528" s="117" t="s">
        <v>417</v>
      </c>
      <c r="D528" s="8">
        <v>21861</v>
      </c>
      <c r="E528" s="78"/>
      <c r="F528" s="78"/>
      <c r="G528" s="78"/>
      <c r="H528" s="78"/>
      <c r="I528" s="78"/>
      <c r="J528" s="20"/>
      <c r="K528" s="78"/>
      <c r="L528" s="7"/>
      <c r="M528" s="78"/>
      <c r="N528" s="8"/>
      <c r="O528" s="7"/>
      <c r="P528" s="80"/>
      <c r="Q528" s="1">
        <f t="shared" si="16"/>
        <v>0</v>
      </c>
    </row>
    <row r="529" spans="1:17" ht="15.75">
      <c r="A529" s="7">
        <v>526</v>
      </c>
      <c r="B529" s="7">
        <f t="shared" si="17"/>
        <v>526</v>
      </c>
      <c r="C529" s="117" t="s">
        <v>418</v>
      </c>
      <c r="D529" s="8">
        <v>21862</v>
      </c>
      <c r="E529" s="78"/>
      <c r="F529" s="78"/>
      <c r="G529" s="78"/>
      <c r="H529" s="78"/>
      <c r="I529" s="78"/>
      <c r="J529" s="20"/>
      <c r="K529" s="78"/>
      <c r="L529" s="7"/>
      <c r="M529" s="78"/>
      <c r="N529" s="8"/>
      <c r="O529" s="7"/>
      <c r="P529" s="80"/>
      <c r="Q529" s="1">
        <f t="shared" si="16"/>
        <v>0</v>
      </c>
    </row>
    <row r="530" spans="1:17" ht="15.75">
      <c r="A530" s="7">
        <v>527</v>
      </c>
      <c r="B530" s="7">
        <f t="shared" si="17"/>
        <v>527</v>
      </c>
      <c r="C530" s="117" t="s">
        <v>419</v>
      </c>
      <c r="D530" s="8">
        <v>21863</v>
      </c>
      <c r="E530" s="78"/>
      <c r="F530" s="78"/>
      <c r="G530" s="78"/>
      <c r="H530" s="78"/>
      <c r="I530" s="78"/>
      <c r="J530" s="20"/>
      <c r="K530" s="78"/>
      <c r="L530" s="7"/>
      <c r="M530" s="78"/>
      <c r="N530" s="8"/>
      <c r="O530" s="7"/>
      <c r="P530" s="80"/>
      <c r="Q530" s="1">
        <f t="shared" si="16"/>
        <v>0</v>
      </c>
    </row>
    <row r="531" spans="1:17" ht="15.75">
      <c r="A531" s="7">
        <v>528</v>
      </c>
      <c r="B531" s="7">
        <f t="shared" si="17"/>
        <v>528</v>
      </c>
      <c r="C531" s="117" t="s">
        <v>420</v>
      </c>
      <c r="D531" s="8">
        <v>21865</v>
      </c>
      <c r="E531" s="78"/>
      <c r="F531" s="78"/>
      <c r="G531" s="78"/>
      <c r="H531" s="78"/>
      <c r="I531" s="78"/>
      <c r="J531" s="20"/>
      <c r="K531" s="78"/>
      <c r="L531" s="7"/>
      <c r="M531" s="78"/>
      <c r="N531" s="8"/>
      <c r="O531" s="7"/>
      <c r="P531" s="80"/>
      <c r="Q531" s="1">
        <f t="shared" si="16"/>
        <v>0</v>
      </c>
    </row>
    <row r="532" spans="1:17" ht="15.75">
      <c r="A532" s="7">
        <v>529</v>
      </c>
      <c r="B532" s="7">
        <f t="shared" si="17"/>
        <v>529</v>
      </c>
      <c r="C532" s="117" t="s">
        <v>421</v>
      </c>
      <c r="D532" s="8">
        <v>22176</v>
      </c>
      <c r="E532" s="78">
        <v>725.73</v>
      </c>
      <c r="F532" s="78">
        <v>764.79</v>
      </c>
      <c r="G532" s="78">
        <v>965.76</v>
      </c>
      <c r="H532" s="78">
        <v>946.23</v>
      </c>
      <c r="I532" s="78">
        <v>907.17</v>
      </c>
      <c r="J532" s="20">
        <v>1024.35</v>
      </c>
      <c r="K532" s="78">
        <v>1040.71</v>
      </c>
      <c r="L532" s="7">
        <v>997.75</v>
      </c>
      <c r="M532" s="78">
        <v>1283.22</v>
      </c>
      <c r="N532" s="78">
        <v>912.04</v>
      </c>
      <c r="O532" s="7">
        <v>826.12</v>
      </c>
      <c r="P532" s="80">
        <v>826.12</v>
      </c>
      <c r="Q532" s="1">
        <f t="shared" si="16"/>
        <v>11219.990000000002</v>
      </c>
    </row>
    <row r="533" spans="1:17" ht="15.75">
      <c r="A533" s="7">
        <v>530</v>
      </c>
      <c r="B533" s="7">
        <f t="shared" si="17"/>
        <v>530</v>
      </c>
      <c r="C533" s="118" t="s">
        <v>422</v>
      </c>
      <c r="D533" s="8">
        <v>22184</v>
      </c>
      <c r="E533" s="78">
        <v>1121.99</v>
      </c>
      <c r="F533" s="78">
        <v>1141.52</v>
      </c>
      <c r="G533" s="78">
        <v>1161.05</v>
      </c>
      <c r="H533" s="78">
        <v>1121.99</v>
      </c>
      <c r="I533" s="78">
        <v>1141.52</v>
      </c>
      <c r="J533" s="20">
        <v>1219.64</v>
      </c>
      <c r="K533" s="78">
        <v>1270.48</v>
      </c>
      <c r="L533" s="7">
        <v>1276.99</v>
      </c>
      <c r="M533" s="78">
        <v>1298.47</v>
      </c>
      <c r="N533" s="78">
        <v>537</v>
      </c>
      <c r="O533" s="7">
        <v>494.04</v>
      </c>
      <c r="P533" s="80">
        <v>408.12</v>
      </c>
      <c r="Q533" s="1">
        <f t="shared" si="16"/>
        <v>12192.810000000001</v>
      </c>
    </row>
    <row r="534" spans="1:17" ht="15.75">
      <c r="A534" s="7">
        <v>531</v>
      </c>
      <c r="B534" s="7">
        <f t="shared" si="17"/>
        <v>531</v>
      </c>
      <c r="C534" s="118" t="s">
        <v>423</v>
      </c>
      <c r="D534" s="8">
        <v>22177</v>
      </c>
      <c r="E534" s="78">
        <v>585.9</v>
      </c>
      <c r="F534" s="78">
        <v>683.55</v>
      </c>
      <c r="G534" s="78">
        <v>488.25</v>
      </c>
      <c r="H534" s="78">
        <v>585.9</v>
      </c>
      <c r="I534" s="78">
        <v>585.9</v>
      </c>
      <c r="J534" s="20">
        <v>618.52</v>
      </c>
      <c r="K534" s="78">
        <v>299.65</v>
      </c>
      <c r="L534" s="7">
        <v>644.4</v>
      </c>
      <c r="M534" s="78">
        <v>537</v>
      </c>
      <c r="N534" s="78">
        <v>599.51</v>
      </c>
      <c r="O534" s="7">
        <v>44.89</v>
      </c>
      <c r="P534" s="80">
        <v>492.32</v>
      </c>
      <c r="Q534" s="1">
        <f t="shared" si="16"/>
        <v>6165.79</v>
      </c>
    </row>
    <row r="535" spans="1:17" ht="15.75">
      <c r="A535" s="7">
        <v>532</v>
      </c>
      <c r="B535" s="7">
        <f t="shared" si="17"/>
        <v>532</v>
      </c>
      <c r="C535" s="117" t="s">
        <v>424</v>
      </c>
      <c r="D535" s="8"/>
      <c r="E535" s="78">
        <v>460.52</v>
      </c>
      <c r="F535" s="78">
        <v>440.99</v>
      </c>
      <c r="G535" s="78">
        <v>440.99</v>
      </c>
      <c r="H535" s="78">
        <v>440.99</v>
      </c>
      <c r="I535" s="78">
        <v>480.05</v>
      </c>
      <c r="J535" s="20">
        <v>558.17</v>
      </c>
      <c r="K535" s="78">
        <v>613.9</v>
      </c>
      <c r="L535" s="7">
        <v>613.9</v>
      </c>
      <c r="M535" s="78">
        <v>549.46</v>
      </c>
      <c r="N535" s="78">
        <v>382.77</v>
      </c>
      <c r="O535" s="7">
        <v>382.77</v>
      </c>
      <c r="P535" s="80">
        <v>425.73</v>
      </c>
      <c r="Q535" s="1">
        <f t="shared" si="16"/>
        <v>5790.24</v>
      </c>
    </row>
    <row r="536" spans="1:17" ht="15.75">
      <c r="A536" s="7">
        <v>533</v>
      </c>
      <c r="B536" s="7">
        <f t="shared" si="17"/>
        <v>533</v>
      </c>
      <c r="C536" s="117" t="s">
        <v>425</v>
      </c>
      <c r="D536" s="8">
        <v>22186</v>
      </c>
      <c r="E536" s="78">
        <v>491.77</v>
      </c>
      <c r="F536" s="78">
        <v>386.9</v>
      </c>
      <c r="G536" s="78">
        <v>364.24</v>
      </c>
      <c r="H536" s="78">
        <v>624.2</v>
      </c>
      <c r="I536" s="78">
        <v>510.82</v>
      </c>
      <c r="J536" s="20">
        <v>475.8</v>
      </c>
      <c r="K536" s="78">
        <v>537.04</v>
      </c>
      <c r="L536" s="7">
        <v>533.34</v>
      </c>
      <c r="M536" s="78">
        <v>624.57</v>
      </c>
      <c r="N536" s="78">
        <v>497.34</v>
      </c>
      <c r="O536" s="7">
        <v>581.61</v>
      </c>
      <c r="P536" s="80">
        <v>626.22</v>
      </c>
      <c r="Q536" s="1">
        <f t="shared" si="16"/>
        <v>6253.85</v>
      </c>
    </row>
    <row r="537" spans="1:17" ht="15.75">
      <c r="A537" s="7">
        <v>534</v>
      </c>
      <c r="B537" s="7">
        <f t="shared" si="17"/>
        <v>534</v>
      </c>
      <c r="C537" s="117" t="s">
        <v>426</v>
      </c>
      <c r="D537" s="8">
        <v>22187</v>
      </c>
      <c r="E537" s="78">
        <v>1024.35</v>
      </c>
      <c r="F537" s="78">
        <v>1043.88</v>
      </c>
      <c r="G537" s="78">
        <v>1024.35</v>
      </c>
      <c r="H537" s="78">
        <v>1024.35</v>
      </c>
      <c r="I537" s="78">
        <v>1024.35</v>
      </c>
      <c r="J537" s="20">
        <v>1024.35</v>
      </c>
      <c r="K537" s="78">
        <v>1126.63</v>
      </c>
      <c r="L537" s="7">
        <v>1148.1100000000001</v>
      </c>
      <c r="M537" s="78">
        <v>1169.59</v>
      </c>
      <c r="N537" s="78">
        <v>838.79</v>
      </c>
      <c r="O537" s="7">
        <v>860.27</v>
      </c>
      <c r="P537" s="80">
        <v>860.27</v>
      </c>
      <c r="Q537" s="1">
        <f t="shared" si="16"/>
        <v>12169.29</v>
      </c>
    </row>
    <row r="538" spans="1:17" ht="15.75">
      <c r="A538" s="7">
        <v>535</v>
      </c>
      <c r="B538" s="7">
        <f t="shared" si="17"/>
        <v>535</v>
      </c>
      <c r="C538" s="117" t="s">
        <v>427</v>
      </c>
      <c r="D538" s="8">
        <v>22179</v>
      </c>
      <c r="E538" s="78">
        <v>442.56</v>
      </c>
      <c r="F538" s="78">
        <v>117.18</v>
      </c>
      <c r="G538" s="78">
        <v>312.48</v>
      </c>
      <c r="H538" s="78">
        <v>390.6</v>
      </c>
      <c r="I538" s="78">
        <v>449.19</v>
      </c>
      <c r="J538" s="20">
        <v>332.01</v>
      </c>
      <c r="K538" s="78">
        <v>461.82</v>
      </c>
      <c r="L538" s="7">
        <v>247.02</v>
      </c>
      <c r="M538" s="78">
        <v>343.68</v>
      </c>
      <c r="N538" s="78">
        <v>751.8</v>
      </c>
      <c r="O538" s="7">
        <v>641.82</v>
      </c>
      <c r="P538" s="80">
        <v>195.9</v>
      </c>
      <c r="Q538" s="1">
        <f t="shared" si="16"/>
        <v>4686.0599999999995</v>
      </c>
    </row>
    <row r="539" spans="1:17" ht="15.75">
      <c r="A539" s="7">
        <v>536</v>
      </c>
      <c r="B539" s="7">
        <f t="shared" si="17"/>
        <v>536</v>
      </c>
      <c r="C539" s="117" t="s">
        <v>428</v>
      </c>
      <c r="D539" s="8">
        <v>22180</v>
      </c>
      <c r="E539" s="78">
        <v>1289.56</v>
      </c>
      <c r="F539" s="78">
        <v>1270.03</v>
      </c>
      <c r="G539" s="78">
        <v>1289.56</v>
      </c>
      <c r="H539" s="78">
        <v>1289.56</v>
      </c>
      <c r="I539" s="78">
        <v>1387.21</v>
      </c>
      <c r="J539" s="20">
        <v>1484.86</v>
      </c>
      <c r="K539" s="78">
        <v>1633.13</v>
      </c>
      <c r="L539" s="7">
        <v>1697.5700000000002</v>
      </c>
      <c r="M539" s="78">
        <v>1654.6100000000001</v>
      </c>
      <c r="N539" s="78">
        <v>1114.17</v>
      </c>
      <c r="O539" s="7">
        <v>842.6600000000001</v>
      </c>
      <c r="P539" s="80">
        <v>713.78</v>
      </c>
      <c r="Q539" s="1">
        <f t="shared" si="16"/>
        <v>15666.7</v>
      </c>
    </row>
    <row r="540" spans="1:17" ht="15.75">
      <c r="A540" s="7">
        <v>537</v>
      </c>
      <c r="B540" s="7">
        <f t="shared" si="17"/>
        <v>537</v>
      </c>
      <c r="C540" s="117" t="s">
        <v>429</v>
      </c>
      <c r="D540" s="8">
        <v>22181</v>
      </c>
      <c r="E540" s="78">
        <v>1046.22</v>
      </c>
      <c r="F540" s="78">
        <v>846.24</v>
      </c>
      <c r="G540" s="78">
        <v>985.29</v>
      </c>
      <c r="H540" s="78">
        <v>1004.82</v>
      </c>
      <c r="I540" s="78">
        <v>1024.35</v>
      </c>
      <c r="J540" s="20">
        <v>985.29</v>
      </c>
      <c r="K540" s="78">
        <v>1126.63</v>
      </c>
      <c r="L540" s="7">
        <v>1105.15</v>
      </c>
      <c r="M540" s="78">
        <v>1105.15</v>
      </c>
      <c r="N540" s="78">
        <v>649.13</v>
      </c>
      <c r="O540" s="7">
        <v>415.02</v>
      </c>
      <c r="P540" s="80">
        <v>647.84</v>
      </c>
      <c r="Q540" s="1">
        <f t="shared" si="16"/>
        <v>10941.13</v>
      </c>
    </row>
    <row r="541" spans="1:17" ht="15.75">
      <c r="A541" s="7">
        <v>538</v>
      </c>
      <c r="B541" s="7">
        <f t="shared" si="17"/>
        <v>538</v>
      </c>
      <c r="C541" s="117" t="s">
        <v>430</v>
      </c>
      <c r="D541" s="8">
        <v>22182</v>
      </c>
      <c r="E541" s="78">
        <v>1270.03</v>
      </c>
      <c r="F541" s="78">
        <v>1270.03</v>
      </c>
      <c r="G541" s="78">
        <v>1270.03</v>
      </c>
      <c r="H541" s="78">
        <v>1270.03</v>
      </c>
      <c r="I541" s="78">
        <v>1270.03</v>
      </c>
      <c r="J541" s="20">
        <v>1270.03</v>
      </c>
      <c r="K541" s="78">
        <v>1396.85</v>
      </c>
      <c r="L541" s="7">
        <v>1396.85</v>
      </c>
      <c r="M541" s="78">
        <v>1396.85</v>
      </c>
      <c r="N541" s="78">
        <v>963.8100000000001</v>
      </c>
      <c r="O541" s="7">
        <v>963.8100000000001</v>
      </c>
      <c r="P541" s="80">
        <v>963.8100000000001</v>
      </c>
      <c r="Q541" s="1">
        <f t="shared" si="16"/>
        <v>14702.159999999998</v>
      </c>
    </row>
    <row r="542" spans="1:17" ht="15.75">
      <c r="A542" s="7">
        <v>539</v>
      </c>
      <c r="B542" s="7">
        <f t="shared" si="17"/>
        <v>539</v>
      </c>
      <c r="C542" s="117" t="s">
        <v>431</v>
      </c>
      <c r="D542" s="8">
        <v>22183</v>
      </c>
      <c r="E542" s="78">
        <v>1331.16</v>
      </c>
      <c r="F542" s="78">
        <v>1135.86</v>
      </c>
      <c r="G542" s="78">
        <v>1135.86</v>
      </c>
      <c r="H542" s="78">
        <v>1096.8</v>
      </c>
      <c r="I542" s="78">
        <v>1174.92</v>
      </c>
      <c r="J542" s="20">
        <v>767.3299999999999</v>
      </c>
      <c r="K542" s="78">
        <v>672.11</v>
      </c>
      <c r="L542" s="7">
        <v>736.5500000000001</v>
      </c>
      <c r="M542" s="78">
        <v>779.51</v>
      </c>
      <c r="N542" s="78">
        <v>653.21</v>
      </c>
      <c r="O542" s="7">
        <v>545.8100000000001</v>
      </c>
      <c r="P542" s="80">
        <v>674.69</v>
      </c>
      <c r="Q542" s="1">
        <f t="shared" si="16"/>
        <v>10703.810000000001</v>
      </c>
    </row>
    <row r="543" spans="1:17" ht="15.75">
      <c r="A543" s="7">
        <v>540</v>
      </c>
      <c r="B543" s="7">
        <f t="shared" si="17"/>
        <v>540</v>
      </c>
      <c r="C543" s="117" t="s">
        <v>432</v>
      </c>
      <c r="D543" s="8">
        <v>22174</v>
      </c>
      <c r="E543" s="78">
        <v>5436.75</v>
      </c>
      <c r="F543" s="78">
        <v>5495.34</v>
      </c>
      <c r="G543" s="78">
        <v>5047.97</v>
      </c>
      <c r="H543" s="78">
        <v>5015.29</v>
      </c>
      <c r="I543" s="78">
        <v>5230.12</v>
      </c>
      <c r="J543" s="20">
        <v>5119.389999999999</v>
      </c>
      <c r="K543" s="78">
        <v>5755.629999999999</v>
      </c>
      <c r="L543" s="7">
        <v>5488.37</v>
      </c>
      <c r="M543" s="78">
        <v>4760.44</v>
      </c>
      <c r="N543" s="78">
        <v>4295.139999999999</v>
      </c>
      <c r="O543" s="7">
        <v>4416.72</v>
      </c>
      <c r="P543" s="80">
        <v>3990.77</v>
      </c>
      <c r="Q543" s="1">
        <f t="shared" si="16"/>
        <v>60051.93</v>
      </c>
    </row>
    <row r="544" spans="1:17" ht="15.75">
      <c r="A544" s="7">
        <v>541</v>
      </c>
      <c r="B544" s="7">
        <f t="shared" si="17"/>
        <v>541</v>
      </c>
      <c r="C544" s="117" t="s">
        <v>433</v>
      </c>
      <c r="D544" s="8">
        <v>22175</v>
      </c>
      <c r="E544" s="78">
        <v>602.88</v>
      </c>
      <c r="F544" s="78">
        <v>602.88</v>
      </c>
      <c r="G544" s="78">
        <v>602.88</v>
      </c>
      <c r="H544" s="78">
        <v>602.88</v>
      </c>
      <c r="I544" s="78">
        <v>641.94</v>
      </c>
      <c r="J544" s="20">
        <v>641.94</v>
      </c>
      <c r="K544" s="78">
        <v>706.05</v>
      </c>
      <c r="L544" s="7">
        <v>706.05</v>
      </c>
      <c r="M544" s="78">
        <v>706.05</v>
      </c>
      <c r="N544" s="78">
        <v>520.47</v>
      </c>
      <c r="O544" s="7">
        <v>520.47</v>
      </c>
      <c r="P544" s="80">
        <v>520.47</v>
      </c>
      <c r="Q544" s="1">
        <f t="shared" si="16"/>
        <v>7374.960000000001</v>
      </c>
    </row>
    <row r="545" spans="1:17" ht="15.75">
      <c r="A545" s="7">
        <v>542</v>
      </c>
      <c r="B545" s="7">
        <f t="shared" si="17"/>
        <v>542</v>
      </c>
      <c r="C545" s="117" t="s">
        <v>434</v>
      </c>
      <c r="D545" s="8">
        <v>12163</v>
      </c>
      <c r="E545" s="78"/>
      <c r="F545" s="78"/>
      <c r="G545" s="78"/>
      <c r="H545" s="78"/>
      <c r="I545" s="78"/>
      <c r="J545" s="20"/>
      <c r="K545" s="78"/>
      <c r="L545" s="7"/>
      <c r="M545" s="78"/>
      <c r="N545" s="8"/>
      <c r="O545" s="7"/>
      <c r="P545" s="80"/>
      <c r="Q545" s="1">
        <f t="shared" si="16"/>
        <v>0</v>
      </c>
    </row>
    <row r="546" spans="1:17" ht="15.75">
      <c r="A546" s="7">
        <v>543</v>
      </c>
      <c r="B546" s="7">
        <f t="shared" si="17"/>
        <v>543</v>
      </c>
      <c r="C546" s="117" t="s">
        <v>435</v>
      </c>
      <c r="D546" s="8">
        <v>21799</v>
      </c>
      <c r="E546" s="78"/>
      <c r="F546" s="78"/>
      <c r="G546" s="78"/>
      <c r="H546" s="78"/>
      <c r="I546" s="78"/>
      <c r="J546" s="20"/>
      <c r="K546" s="78"/>
      <c r="L546" s="7"/>
      <c r="M546" s="78"/>
      <c r="N546" s="8"/>
      <c r="O546" s="7"/>
      <c r="P546" s="80"/>
      <c r="Q546" s="1">
        <f t="shared" si="16"/>
        <v>0</v>
      </c>
    </row>
    <row r="547" spans="1:17" ht="15.75">
      <c r="A547" s="7">
        <v>544</v>
      </c>
      <c r="B547" s="7">
        <f t="shared" si="17"/>
        <v>544</v>
      </c>
      <c r="C547" s="117" t="s">
        <v>436</v>
      </c>
      <c r="D547" s="8">
        <v>21809</v>
      </c>
      <c r="E547" s="78"/>
      <c r="F547" s="78"/>
      <c r="G547" s="78"/>
      <c r="H547" s="78"/>
      <c r="I547" s="78"/>
      <c r="J547" s="20"/>
      <c r="K547" s="78"/>
      <c r="L547" s="7"/>
      <c r="M547" s="78"/>
      <c r="N547" s="8"/>
      <c r="O547" s="7"/>
      <c r="P547" s="80"/>
      <c r="Q547" s="1">
        <f t="shared" si="16"/>
        <v>0</v>
      </c>
    </row>
    <row r="548" spans="1:17" ht="15.75">
      <c r="A548" s="7">
        <v>545</v>
      </c>
      <c r="B548" s="7">
        <f t="shared" si="17"/>
        <v>545</v>
      </c>
      <c r="C548" s="117" t="s">
        <v>437</v>
      </c>
      <c r="D548" s="8">
        <v>22161</v>
      </c>
      <c r="E548" s="78"/>
      <c r="F548" s="78"/>
      <c r="G548" s="78"/>
      <c r="H548" s="78"/>
      <c r="I548" s="78"/>
      <c r="J548" s="20"/>
      <c r="K548" s="78"/>
      <c r="L548" s="7"/>
      <c r="M548" s="78"/>
      <c r="N548" s="8"/>
      <c r="O548" s="7"/>
      <c r="P548" s="80"/>
      <c r="Q548" s="1">
        <f t="shared" si="16"/>
        <v>0</v>
      </c>
    </row>
    <row r="549" spans="1:17" ht="15.75">
      <c r="A549" s="7">
        <v>546</v>
      </c>
      <c r="B549" s="7">
        <f t="shared" si="17"/>
        <v>546</v>
      </c>
      <c r="C549" s="117" t="s">
        <v>438</v>
      </c>
      <c r="D549" s="8">
        <v>22164</v>
      </c>
      <c r="E549" s="78"/>
      <c r="F549" s="78"/>
      <c r="G549" s="78"/>
      <c r="H549" s="78"/>
      <c r="I549" s="78"/>
      <c r="J549" s="20"/>
      <c r="K549" s="78"/>
      <c r="L549" s="7"/>
      <c r="M549" s="78"/>
      <c r="N549" s="8"/>
      <c r="O549" s="7"/>
      <c r="P549" s="80"/>
      <c r="Q549" s="1">
        <f t="shared" si="16"/>
        <v>0</v>
      </c>
    </row>
    <row r="550" spans="1:17" ht="15.75">
      <c r="A550" s="7">
        <v>547</v>
      </c>
      <c r="B550" s="7">
        <f t="shared" si="17"/>
        <v>547</v>
      </c>
      <c r="C550" s="117" t="s">
        <v>905</v>
      </c>
      <c r="D550" s="8"/>
      <c r="E550" s="78"/>
      <c r="F550" s="78"/>
      <c r="G550" s="78"/>
      <c r="H550" s="78"/>
      <c r="I550" s="78">
        <v>9160.66</v>
      </c>
      <c r="J550" s="20">
        <v>15679.79</v>
      </c>
      <c r="K550" s="78">
        <v>16058.42</v>
      </c>
      <c r="L550" s="7">
        <v>17364.75</v>
      </c>
      <c r="M550" s="78">
        <v>19115.43</v>
      </c>
      <c r="N550" s="78">
        <v>14024.1</v>
      </c>
      <c r="O550" s="7">
        <v>14965.75</v>
      </c>
      <c r="P550" s="80">
        <v>17078.71</v>
      </c>
      <c r="Q550" s="1">
        <f t="shared" si="16"/>
        <v>123447.61000000002</v>
      </c>
    </row>
    <row r="551" spans="1:17" ht="15.75">
      <c r="A551" s="7">
        <v>548</v>
      </c>
      <c r="B551" s="7">
        <f t="shared" si="17"/>
        <v>548</v>
      </c>
      <c r="C551" s="117" t="s">
        <v>0</v>
      </c>
      <c r="D551" s="8"/>
      <c r="E551" s="78"/>
      <c r="F551" s="78"/>
      <c r="G551" s="78"/>
      <c r="H551" s="78"/>
      <c r="I551" s="78"/>
      <c r="J551" s="20"/>
      <c r="K551" s="78">
        <v>9478.62</v>
      </c>
      <c r="L551" s="7">
        <v>2613.44</v>
      </c>
      <c r="M551" s="78">
        <v>2143.21</v>
      </c>
      <c r="N551" s="78">
        <v>2324.33</v>
      </c>
      <c r="O551" s="7">
        <v>1749.0800000000002</v>
      </c>
      <c r="P551" s="80">
        <v>1923.02</v>
      </c>
      <c r="Q551" s="1">
        <f t="shared" si="16"/>
        <v>20231.7</v>
      </c>
    </row>
    <row r="552" spans="1:17" ht="15.75">
      <c r="A552" s="7">
        <v>549</v>
      </c>
      <c r="B552" s="7">
        <f t="shared" si="17"/>
        <v>549</v>
      </c>
      <c r="C552" s="117" t="s">
        <v>1</v>
      </c>
      <c r="D552" s="8"/>
      <c r="E552" s="78"/>
      <c r="F552" s="78"/>
      <c r="G552" s="78"/>
      <c r="H552" s="78"/>
      <c r="I552" s="78"/>
      <c r="J552" s="20"/>
      <c r="K552" s="78"/>
      <c r="L552" s="7"/>
      <c r="M552" s="78"/>
      <c r="N552" s="78"/>
      <c r="O552" s="7"/>
      <c r="P552" s="80"/>
      <c r="Q552" s="1">
        <f t="shared" si="16"/>
        <v>0</v>
      </c>
    </row>
    <row r="553" spans="1:17" ht="15.75">
      <c r="A553" s="7">
        <v>550</v>
      </c>
      <c r="B553" s="7">
        <f t="shared" si="17"/>
        <v>550</v>
      </c>
      <c r="C553" s="117" t="s">
        <v>2</v>
      </c>
      <c r="D553" s="8"/>
      <c r="E553" s="78"/>
      <c r="F553" s="78"/>
      <c r="G553" s="78"/>
      <c r="H553" s="78"/>
      <c r="I553" s="78"/>
      <c r="J553" s="20"/>
      <c r="K553" s="78">
        <v>214.88</v>
      </c>
      <c r="L553" s="7">
        <v>214.88</v>
      </c>
      <c r="M553" s="78">
        <v>800.99</v>
      </c>
      <c r="N553" s="78">
        <v>133.69</v>
      </c>
      <c r="O553" s="7">
        <v>-348.57</v>
      </c>
      <c r="P553" s="80">
        <v>0</v>
      </c>
      <c r="Q553" s="1">
        <f t="shared" si="16"/>
        <v>1015.8700000000001</v>
      </c>
    </row>
    <row r="554" spans="1:30" ht="15.75">
      <c r="A554" s="7">
        <f aca="true" t="shared" si="18" ref="A554:A619">A553+1</f>
        <v>551</v>
      </c>
      <c r="B554" s="7">
        <f t="shared" si="17"/>
        <v>551</v>
      </c>
      <c r="C554" s="93" t="s">
        <v>1107</v>
      </c>
      <c r="D554" s="8"/>
      <c r="E554" s="78"/>
      <c r="F554" s="78"/>
      <c r="G554" s="78"/>
      <c r="H554" s="78"/>
      <c r="I554" s="78"/>
      <c r="J554" s="20">
        <v>8010.15</v>
      </c>
      <c r="K554" s="78">
        <v>7051.68</v>
      </c>
      <c r="L554" s="78">
        <v>8695.31</v>
      </c>
      <c r="M554" s="78">
        <v>9612.84</v>
      </c>
      <c r="N554" s="78">
        <v>6272.35</v>
      </c>
      <c r="O554" s="78">
        <v>6051.69</v>
      </c>
      <c r="P554" s="69">
        <v>3750.78</v>
      </c>
      <c r="Q554" s="1">
        <f t="shared" si="16"/>
        <v>49444.799999999996</v>
      </c>
      <c r="AB554" s="78"/>
      <c r="AC554" s="78"/>
      <c r="AD554" s="78"/>
    </row>
    <row r="555" spans="1:30" ht="15.75">
      <c r="A555" s="7">
        <f t="shared" si="18"/>
        <v>552</v>
      </c>
      <c r="B555" s="7">
        <f t="shared" si="17"/>
        <v>552</v>
      </c>
      <c r="C555" s="93" t="s">
        <v>225</v>
      </c>
      <c r="D555" s="8"/>
      <c r="E555" s="78"/>
      <c r="F555" s="78"/>
      <c r="G555" s="78"/>
      <c r="H555" s="78"/>
      <c r="I555" s="78"/>
      <c r="J555" s="20"/>
      <c r="K555" s="78"/>
      <c r="L555" s="78"/>
      <c r="M555" s="78"/>
      <c r="N555" s="78"/>
      <c r="O555" s="78"/>
      <c r="P555" s="69"/>
      <c r="Q555" s="1">
        <f t="shared" si="16"/>
        <v>0</v>
      </c>
      <c r="AB555" s="78"/>
      <c r="AC555" s="78"/>
      <c r="AD555" s="78"/>
    </row>
    <row r="556" spans="1:30" ht="15.75">
      <c r="A556" s="7">
        <f t="shared" si="18"/>
        <v>553</v>
      </c>
      <c r="B556" s="7">
        <f t="shared" si="17"/>
        <v>553</v>
      </c>
      <c r="C556" s="93" t="s">
        <v>906</v>
      </c>
      <c r="D556" s="8">
        <v>10001</v>
      </c>
      <c r="E556" s="78"/>
      <c r="F556" s="78"/>
      <c r="G556" s="78"/>
      <c r="H556" s="78"/>
      <c r="I556" s="20"/>
      <c r="J556" s="78">
        <v>46624.399999999994</v>
      </c>
      <c r="K556" s="78">
        <v>23070.94</v>
      </c>
      <c r="L556" s="78">
        <v>32282.53</v>
      </c>
      <c r="M556" s="78">
        <v>25760.47</v>
      </c>
      <c r="N556" s="78">
        <v>21716.120000000003</v>
      </c>
      <c r="O556" s="78">
        <v>24924.64</v>
      </c>
      <c r="P556" s="69">
        <v>22940.29</v>
      </c>
      <c r="Q556" s="1">
        <f t="shared" si="16"/>
        <v>197319.38999999998</v>
      </c>
      <c r="AB556" s="78"/>
      <c r="AC556" s="78"/>
      <c r="AD556" s="78"/>
    </row>
    <row r="557" spans="1:30" ht="15.75">
      <c r="A557" s="7">
        <f t="shared" si="18"/>
        <v>554</v>
      </c>
      <c r="B557" s="7">
        <f t="shared" si="17"/>
        <v>554</v>
      </c>
      <c r="C557" s="93" t="s">
        <v>907</v>
      </c>
      <c r="D557" s="8">
        <v>10002</v>
      </c>
      <c r="E557" s="78"/>
      <c r="F557" s="78"/>
      <c r="G557" s="78"/>
      <c r="H557" s="78"/>
      <c r="I557" s="20"/>
      <c r="J557" s="78">
        <v>1720.88</v>
      </c>
      <c r="K557" s="78">
        <v>1892.72</v>
      </c>
      <c r="L557" s="78">
        <v>1892.72</v>
      </c>
      <c r="M557" s="78">
        <v>1982.94</v>
      </c>
      <c r="N557" s="78">
        <v>1547.87</v>
      </c>
      <c r="O557" s="78">
        <v>1457.65</v>
      </c>
      <c r="P557" s="69">
        <v>1457.65</v>
      </c>
      <c r="Q557" s="1">
        <f t="shared" si="16"/>
        <v>11952.43</v>
      </c>
      <c r="AB557" s="78"/>
      <c r="AC557" s="78"/>
      <c r="AD557" s="78"/>
    </row>
    <row r="558" spans="1:30" ht="15.75">
      <c r="A558" s="7">
        <f t="shared" si="18"/>
        <v>555</v>
      </c>
      <c r="B558" s="7">
        <f t="shared" si="17"/>
        <v>555</v>
      </c>
      <c r="C558" s="93" t="s">
        <v>908</v>
      </c>
      <c r="D558" s="8">
        <v>10003</v>
      </c>
      <c r="E558" s="78"/>
      <c r="F558" s="78"/>
      <c r="G558" s="78"/>
      <c r="H558" s="78"/>
      <c r="I558" s="20"/>
      <c r="J558" s="78">
        <v>1345.07</v>
      </c>
      <c r="K558" s="78">
        <v>1410</v>
      </c>
      <c r="L558" s="78">
        <v>1340.61</v>
      </c>
      <c r="M558" s="78">
        <v>1379.24</v>
      </c>
      <c r="N558" s="78">
        <v>1029.05</v>
      </c>
      <c r="O558" s="78">
        <v>1067.68</v>
      </c>
      <c r="P558" s="69">
        <v>1206.46</v>
      </c>
      <c r="Q558" s="1">
        <f t="shared" si="16"/>
        <v>8778.11</v>
      </c>
      <c r="AB558" s="78"/>
      <c r="AC558" s="78"/>
      <c r="AD558" s="78"/>
    </row>
    <row r="559" spans="1:30" ht="15.75">
      <c r="A559" s="7">
        <f t="shared" si="18"/>
        <v>556</v>
      </c>
      <c r="B559" s="7">
        <f t="shared" si="17"/>
        <v>556</v>
      </c>
      <c r="C559" s="93" t="s">
        <v>909</v>
      </c>
      <c r="D559" s="8">
        <v>10004</v>
      </c>
      <c r="E559" s="78"/>
      <c r="F559" s="78"/>
      <c r="G559" s="78"/>
      <c r="H559" s="78"/>
      <c r="I559" s="20"/>
      <c r="J559" s="78">
        <v>883.26</v>
      </c>
      <c r="K559" s="78">
        <v>971.46</v>
      </c>
      <c r="L559" s="78">
        <v>971.46</v>
      </c>
      <c r="M559" s="78">
        <v>971.46</v>
      </c>
      <c r="N559" s="78">
        <v>839.62</v>
      </c>
      <c r="O559" s="78">
        <v>839.62</v>
      </c>
      <c r="P559" s="69">
        <v>839.62</v>
      </c>
      <c r="Q559" s="1">
        <f t="shared" si="16"/>
        <v>6316.5</v>
      </c>
      <c r="AB559" s="78"/>
      <c r="AC559" s="78"/>
      <c r="AD559" s="78"/>
    </row>
    <row r="560" spans="1:30" ht="15.75">
      <c r="A560" s="7">
        <f t="shared" si="18"/>
        <v>557</v>
      </c>
      <c r="B560" s="7">
        <f t="shared" si="17"/>
        <v>557</v>
      </c>
      <c r="C560" s="93" t="s">
        <v>910</v>
      </c>
      <c r="D560" s="8"/>
      <c r="E560" s="78"/>
      <c r="F560" s="78"/>
      <c r="G560" s="78"/>
      <c r="H560" s="78"/>
      <c r="I560" s="20"/>
      <c r="J560" s="78">
        <v>1046.45</v>
      </c>
      <c r="K560" s="78">
        <v>1150.95</v>
      </c>
      <c r="L560" s="78">
        <v>1150.95</v>
      </c>
      <c r="M560" s="78">
        <v>1150.95</v>
      </c>
      <c r="N560" s="78">
        <v>844.9399999999999</v>
      </c>
      <c r="O560" s="78">
        <v>844.9399999999999</v>
      </c>
      <c r="P560" s="69">
        <v>844.9399999999999</v>
      </c>
      <c r="Q560" s="1">
        <f t="shared" si="16"/>
        <v>7034.119999999999</v>
      </c>
      <c r="AB560" s="78"/>
      <c r="AC560" s="78"/>
      <c r="AD560" s="78"/>
    </row>
    <row r="561" spans="1:30" ht="15.75">
      <c r="A561" s="7">
        <f t="shared" si="18"/>
        <v>558</v>
      </c>
      <c r="B561" s="7">
        <f t="shared" si="17"/>
        <v>558</v>
      </c>
      <c r="C561" s="93" t="s">
        <v>911</v>
      </c>
      <c r="D561" s="8"/>
      <c r="E561" s="78"/>
      <c r="F561" s="78"/>
      <c r="G561" s="78"/>
      <c r="H561" s="78"/>
      <c r="I561" s="20"/>
      <c r="J561" s="78">
        <v>1172.22</v>
      </c>
      <c r="K561" s="78">
        <v>1289.27</v>
      </c>
      <c r="L561" s="78">
        <v>1504.15</v>
      </c>
      <c r="M561" s="78">
        <v>1504.15</v>
      </c>
      <c r="N561" s="78">
        <v>1037.84</v>
      </c>
      <c r="O561" s="78">
        <v>1037.84</v>
      </c>
      <c r="P561" s="69">
        <v>889.58</v>
      </c>
      <c r="Q561" s="1">
        <f t="shared" si="16"/>
        <v>8435.050000000001</v>
      </c>
      <c r="AB561" s="78"/>
      <c r="AC561" s="78"/>
      <c r="AD561" s="78"/>
    </row>
    <row r="562" spans="1:30" ht="15.75">
      <c r="A562" s="7">
        <f t="shared" si="18"/>
        <v>559</v>
      </c>
      <c r="B562" s="7">
        <f t="shared" si="17"/>
        <v>559</v>
      </c>
      <c r="C562" s="93" t="s">
        <v>912</v>
      </c>
      <c r="D562" s="8"/>
      <c r="E562" s="78"/>
      <c r="F562" s="78"/>
      <c r="G562" s="78"/>
      <c r="H562" s="78"/>
      <c r="I562" s="20"/>
      <c r="J562" s="78">
        <v>783.79</v>
      </c>
      <c r="K562" s="78">
        <v>869.68</v>
      </c>
      <c r="L562" s="78">
        <v>854.42</v>
      </c>
      <c r="M562" s="78">
        <v>862.05</v>
      </c>
      <c r="N562" s="78">
        <v>635.84</v>
      </c>
      <c r="O562" s="78">
        <v>1080.63</v>
      </c>
      <c r="P562" s="69">
        <v>784.1</v>
      </c>
      <c r="Q562" s="1">
        <f t="shared" si="16"/>
        <v>5870.51</v>
      </c>
      <c r="AB562" s="78"/>
      <c r="AC562" s="78"/>
      <c r="AD562" s="78"/>
    </row>
    <row r="563" spans="1:30" ht="15.75">
      <c r="A563" s="7">
        <f t="shared" si="18"/>
        <v>560</v>
      </c>
      <c r="B563" s="7">
        <f t="shared" si="17"/>
        <v>560</v>
      </c>
      <c r="C563" s="93" t="s">
        <v>913</v>
      </c>
      <c r="D563" s="8"/>
      <c r="E563" s="78"/>
      <c r="F563" s="78"/>
      <c r="G563" s="78"/>
      <c r="H563" s="78"/>
      <c r="I563" s="20"/>
      <c r="J563" s="78">
        <v>2306.98</v>
      </c>
      <c r="K563" s="78">
        <v>2537.3599999999997</v>
      </c>
      <c r="L563" s="78">
        <v>2537.3599999999997</v>
      </c>
      <c r="M563" s="78">
        <v>2537.3599999999997</v>
      </c>
      <c r="N563" s="78">
        <v>1818.48</v>
      </c>
      <c r="O563" s="78">
        <v>1818.48</v>
      </c>
      <c r="P563" s="69">
        <v>1225.43</v>
      </c>
      <c r="Q563" s="1">
        <f t="shared" si="16"/>
        <v>14781.449999999999</v>
      </c>
      <c r="AB563" s="78"/>
      <c r="AC563" s="78"/>
      <c r="AD563" s="78"/>
    </row>
    <row r="564" spans="1:30" ht="15.75">
      <c r="A564" s="7">
        <f t="shared" si="18"/>
        <v>561</v>
      </c>
      <c r="B564" s="7">
        <f t="shared" si="17"/>
        <v>561</v>
      </c>
      <c r="C564" s="93" t="s">
        <v>914</v>
      </c>
      <c r="D564" s="8"/>
      <c r="E564" s="78"/>
      <c r="F564" s="78"/>
      <c r="G564" s="78"/>
      <c r="H564" s="78"/>
      <c r="I564" s="20"/>
      <c r="J564" s="78">
        <v>618.28</v>
      </c>
      <c r="K564" s="78">
        <v>680.02</v>
      </c>
      <c r="L564" s="78">
        <v>680.02</v>
      </c>
      <c r="M564" s="78">
        <v>680.02</v>
      </c>
      <c r="N564" s="78">
        <v>587.73</v>
      </c>
      <c r="O564" s="78">
        <v>587.73</v>
      </c>
      <c r="P564" s="69">
        <v>587.73</v>
      </c>
      <c r="Q564" s="1">
        <f t="shared" si="16"/>
        <v>4421.530000000001</v>
      </c>
      <c r="AB564" s="78"/>
      <c r="AC564" s="78"/>
      <c r="AD564" s="78"/>
    </row>
    <row r="565" spans="1:30" ht="15.75">
      <c r="A565" s="7">
        <f t="shared" si="18"/>
        <v>562</v>
      </c>
      <c r="B565" s="7">
        <f t="shared" si="17"/>
        <v>562</v>
      </c>
      <c r="C565" s="93" t="s">
        <v>915</v>
      </c>
      <c r="D565" s="8"/>
      <c r="E565" s="78"/>
      <c r="F565" s="78"/>
      <c r="G565" s="78"/>
      <c r="H565" s="78"/>
      <c r="I565" s="20"/>
      <c r="J565" s="78">
        <v>264.98</v>
      </c>
      <c r="K565" s="78">
        <v>291.44</v>
      </c>
      <c r="L565" s="78">
        <v>291.44</v>
      </c>
      <c r="M565" s="78">
        <v>291.44</v>
      </c>
      <c r="N565" s="78">
        <v>251.89</v>
      </c>
      <c r="O565" s="78">
        <v>251.89</v>
      </c>
      <c r="P565" s="69">
        <v>251.89</v>
      </c>
      <c r="Q565" s="1">
        <f t="shared" si="16"/>
        <v>1894.9699999999998</v>
      </c>
      <c r="AB565" s="78"/>
      <c r="AC565" s="78"/>
      <c r="AD565" s="78"/>
    </row>
    <row r="566" spans="1:30" ht="15.75">
      <c r="A566" s="7">
        <f t="shared" si="18"/>
        <v>563</v>
      </c>
      <c r="B566" s="7">
        <f t="shared" si="17"/>
        <v>563</v>
      </c>
      <c r="C566" s="144" t="s">
        <v>916</v>
      </c>
      <c r="D566" s="8"/>
      <c r="E566" s="78"/>
      <c r="F566" s="78"/>
      <c r="G566" s="78"/>
      <c r="H566" s="78"/>
      <c r="I566" s="78"/>
      <c r="J566" s="78">
        <v>2208.15</v>
      </c>
      <c r="K566" s="78">
        <v>2428.65</v>
      </c>
      <c r="L566" s="78">
        <v>2428.65</v>
      </c>
      <c r="M566" s="78">
        <v>2428.65</v>
      </c>
      <c r="N566" s="78">
        <v>2099.05</v>
      </c>
      <c r="O566" s="78">
        <v>1931.13</v>
      </c>
      <c r="P566" s="78">
        <v>1931.13</v>
      </c>
      <c r="Q566" s="1">
        <f t="shared" si="16"/>
        <v>15455.410000000003</v>
      </c>
      <c r="AB566" s="78"/>
      <c r="AC566" s="78"/>
      <c r="AD566" s="78"/>
    </row>
    <row r="567" spans="1:30" ht="15.75">
      <c r="A567" s="7">
        <f t="shared" si="18"/>
        <v>564</v>
      </c>
      <c r="B567" s="7">
        <f t="shared" si="17"/>
        <v>564</v>
      </c>
      <c r="C567" s="84" t="s">
        <v>917</v>
      </c>
      <c r="D567" s="8"/>
      <c r="E567" s="78"/>
      <c r="F567" s="78"/>
      <c r="G567" s="78"/>
      <c r="H567" s="78"/>
      <c r="I567" s="20"/>
      <c r="J567" s="78">
        <v>781.47</v>
      </c>
      <c r="K567" s="78">
        <v>859.51</v>
      </c>
      <c r="L567" s="78">
        <v>234.38</v>
      </c>
      <c r="M567" s="78">
        <v>644.63</v>
      </c>
      <c r="N567" s="78">
        <v>444.79</v>
      </c>
      <c r="O567" s="78">
        <v>444.79</v>
      </c>
      <c r="P567" s="69">
        <v>444.79</v>
      </c>
      <c r="Q567" s="1">
        <f t="shared" si="16"/>
        <v>3854.36</v>
      </c>
      <c r="AB567" s="78"/>
      <c r="AC567" s="78"/>
      <c r="AD567" s="78"/>
    </row>
    <row r="568" spans="1:30" ht="15.75">
      <c r="A568" s="7">
        <f t="shared" si="18"/>
        <v>565</v>
      </c>
      <c r="B568" s="7">
        <f t="shared" si="17"/>
        <v>565</v>
      </c>
      <c r="C568" s="84" t="s">
        <v>918</v>
      </c>
      <c r="D568" s="8"/>
      <c r="E568" s="78"/>
      <c r="F568" s="78"/>
      <c r="G568" s="78"/>
      <c r="H568" s="78"/>
      <c r="I568" s="20"/>
      <c r="J568" s="78">
        <v>976.85</v>
      </c>
      <c r="K568" s="78">
        <v>1074.39</v>
      </c>
      <c r="L568" s="78">
        <v>859.52</v>
      </c>
      <c r="M568" s="78">
        <v>859.52</v>
      </c>
      <c r="N568" s="78">
        <v>593.06</v>
      </c>
      <c r="O568" s="78">
        <v>-1524.45</v>
      </c>
      <c r="P568" s="69">
        <v>745.48</v>
      </c>
      <c r="Q568" s="1">
        <f t="shared" si="16"/>
        <v>3584.3700000000003</v>
      </c>
      <c r="AB568" s="78"/>
      <c r="AC568" s="78"/>
      <c r="AD568" s="78"/>
    </row>
    <row r="569" spans="1:30" ht="15.75">
      <c r="A569" s="7">
        <f t="shared" si="18"/>
        <v>566</v>
      </c>
      <c r="B569" s="7">
        <f t="shared" si="17"/>
        <v>566</v>
      </c>
      <c r="C569" s="84" t="s">
        <v>919</v>
      </c>
      <c r="D569" s="8"/>
      <c r="E569" s="78"/>
      <c r="F569" s="78"/>
      <c r="G569" s="78"/>
      <c r="H569" s="78"/>
      <c r="I569" s="20"/>
      <c r="J569" s="78">
        <v>596.41</v>
      </c>
      <c r="K569" s="78">
        <v>663.83</v>
      </c>
      <c r="L569" s="78">
        <v>694.83</v>
      </c>
      <c r="M569" s="78">
        <v>690.89</v>
      </c>
      <c r="N569" s="78">
        <v>467.92</v>
      </c>
      <c r="O569" s="78">
        <v>491.05</v>
      </c>
      <c r="P569" s="69">
        <v>491.05</v>
      </c>
      <c r="Q569" s="1">
        <f t="shared" si="16"/>
        <v>4095.9800000000005</v>
      </c>
      <c r="AB569" s="78"/>
      <c r="AC569" s="78"/>
      <c r="AD569" s="78"/>
    </row>
    <row r="570" spans="1:30" ht="15.75">
      <c r="A570" s="7">
        <f t="shared" si="18"/>
        <v>567</v>
      </c>
      <c r="B570" s="7">
        <f t="shared" si="17"/>
        <v>567</v>
      </c>
      <c r="C570" s="84" t="s">
        <v>920</v>
      </c>
      <c r="D570" s="8"/>
      <c r="E570" s="78"/>
      <c r="F570" s="78"/>
      <c r="G570" s="78"/>
      <c r="H570" s="78"/>
      <c r="I570" s="20"/>
      <c r="J570" s="78">
        <v>976.84</v>
      </c>
      <c r="K570" s="78">
        <v>1074.39</v>
      </c>
      <c r="L570" s="78">
        <v>1074.39</v>
      </c>
      <c r="M570" s="78">
        <v>1289.27</v>
      </c>
      <c r="N570" s="78">
        <v>889.58</v>
      </c>
      <c r="O570" s="78">
        <v>889.58</v>
      </c>
      <c r="P570" s="69">
        <v>889.58</v>
      </c>
      <c r="Q570" s="1">
        <f t="shared" si="16"/>
        <v>7083.629999999999</v>
      </c>
      <c r="AB570" s="78"/>
      <c r="AC570" s="78"/>
      <c r="AD570" s="78"/>
    </row>
    <row r="571" spans="1:30" ht="15.75">
      <c r="A571" s="7">
        <f t="shared" si="18"/>
        <v>568</v>
      </c>
      <c r="B571" s="7">
        <f t="shared" si="17"/>
        <v>568</v>
      </c>
      <c r="C571" s="84" t="s">
        <v>921</v>
      </c>
      <c r="D571" s="8"/>
      <c r="E571" s="78"/>
      <c r="F571" s="78"/>
      <c r="G571" s="78"/>
      <c r="H571" s="78"/>
      <c r="I571" s="20"/>
      <c r="J571" s="78">
        <v>1562.95</v>
      </c>
      <c r="K571" s="78">
        <v>-170.3</v>
      </c>
      <c r="L571" s="78">
        <v>760.28</v>
      </c>
      <c r="M571" s="78">
        <v>783.41</v>
      </c>
      <c r="N571" s="78">
        <v>560.44</v>
      </c>
      <c r="O571" s="78">
        <v>583.57</v>
      </c>
      <c r="P571" s="69">
        <v>583.57</v>
      </c>
      <c r="Q571" s="1">
        <f t="shared" si="16"/>
        <v>4663.92</v>
      </c>
      <c r="AB571" s="78"/>
      <c r="AC571" s="78"/>
      <c r="AD571" s="78"/>
    </row>
    <row r="572" spans="1:30" ht="15.75">
      <c r="A572" s="7">
        <f t="shared" si="18"/>
        <v>569</v>
      </c>
      <c r="B572" s="7">
        <f t="shared" si="17"/>
        <v>569</v>
      </c>
      <c r="C572" s="84" t="s">
        <v>922</v>
      </c>
      <c r="D572" s="8"/>
      <c r="E572" s="78"/>
      <c r="F572" s="78"/>
      <c r="G572" s="78"/>
      <c r="H572" s="78"/>
      <c r="I572" s="20"/>
      <c r="J572" s="78">
        <v>633.4300000000001</v>
      </c>
      <c r="K572" s="78">
        <v>818.28</v>
      </c>
      <c r="L572" s="78">
        <v>783.41</v>
      </c>
      <c r="M572" s="78">
        <v>737.15</v>
      </c>
      <c r="N572" s="78">
        <v>512.33</v>
      </c>
      <c r="O572" s="78">
        <v>469.77000000000004</v>
      </c>
      <c r="P572" s="69">
        <v>560.44</v>
      </c>
      <c r="Q572" s="1">
        <f t="shared" si="16"/>
        <v>4514.8099999999995</v>
      </c>
      <c r="AB572" s="78"/>
      <c r="AC572" s="78"/>
      <c r="AD572" s="78"/>
    </row>
    <row r="573" spans="1:30" ht="15.75">
      <c r="A573" s="7">
        <f t="shared" si="18"/>
        <v>570</v>
      </c>
      <c r="B573" s="7">
        <f t="shared" si="17"/>
        <v>570</v>
      </c>
      <c r="C573" s="84" t="s">
        <v>923</v>
      </c>
      <c r="D573" s="8"/>
      <c r="E573" s="78"/>
      <c r="F573" s="78"/>
      <c r="G573" s="78"/>
      <c r="H573" s="78"/>
      <c r="I573" s="20"/>
      <c r="J573" s="78">
        <v>195.37</v>
      </c>
      <c r="K573" s="78">
        <v>19.51</v>
      </c>
      <c r="L573" s="78">
        <v>214.88</v>
      </c>
      <c r="M573" s="78">
        <v>92.52</v>
      </c>
      <c r="N573" s="78">
        <v>46.26</v>
      </c>
      <c r="O573" s="78">
        <v>46.26</v>
      </c>
      <c r="P573" s="69">
        <v>0</v>
      </c>
      <c r="Q573" s="1">
        <f t="shared" si="16"/>
        <v>614.8</v>
      </c>
      <c r="AB573" s="78"/>
      <c r="AC573" s="78"/>
      <c r="AD573" s="78"/>
    </row>
    <row r="574" spans="1:30" ht="15.75">
      <c r="A574" s="7">
        <f t="shared" si="18"/>
        <v>571</v>
      </c>
      <c r="B574" s="7">
        <f t="shared" si="17"/>
        <v>571</v>
      </c>
      <c r="C574" s="84" t="s">
        <v>924</v>
      </c>
      <c r="D574" s="8"/>
      <c r="E574" s="78"/>
      <c r="F574" s="78"/>
      <c r="G574" s="78"/>
      <c r="H574" s="78"/>
      <c r="I574" s="20"/>
      <c r="J574" s="78">
        <v>706.19</v>
      </c>
      <c r="K574" s="78">
        <v>776.71</v>
      </c>
      <c r="L574" s="78">
        <v>591.67</v>
      </c>
      <c r="M574" s="78">
        <v>753.5799999999999</v>
      </c>
      <c r="N574" s="78">
        <v>597.22</v>
      </c>
      <c r="O574" s="78">
        <v>620.3499999999999</v>
      </c>
      <c r="P574" s="69">
        <v>574.0899999999999</v>
      </c>
      <c r="Q574" s="1">
        <f t="shared" si="16"/>
        <v>4619.8099999999995</v>
      </c>
      <c r="AB574" s="78"/>
      <c r="AC574" s="78"/>
      <c r="AD574" s="78"/>
    </row>
    <row r="575" spans="1:30" ht="15.75">
      <c r="A575" s="7">
        <f t="shared" si="18"/>
        <v>572</v>
      </c>
      <c r="B575" s="7">
        <f t="shared" si="17"/>
        <v>572</v>
      </c>
      <c r="C575" s="84" t="s">
        <v>925</v>
      </c>
      <c r="D575" s="8"/>
      <c r="E575" s="78"/>
      <c r="F575" s="78"/>
      <c r="G575" s="78"/>
      <c r="H575" s="78"/>
      <c r="I575" s="20"/>
      <c r="J575" s="78">
        <v>586.11</v>
      </c>
      <c r="K575" s="78">
        <v>644.63</v>
      </c>
      <c r="L575" s="78">
        <v>644.63</v>
      </c>
      <c r="M575" s="78">
        <v>644.63</v>
      </c>
      <c r="N575" s="78">
        <v>444.79</v>
      </c>
      <c r="O575" s="78">
        <v>444.79</v>
      </c>
      <c r="P575" s="69">
        <v>444.79</v>
      </c>
      <c r="Q575" s="1">
        <f t="shared" si="16"/>
        <v>3854.37</v>
      </c>
      <c r="AB575" s="78"/>
      <c r="AC575" s="78"/>
      <c r="AD575" s="78"/>
    </row>
    <row r="576" spans="1:30" ht="15.75">
      <c r="A576" s="7">
        <f t="shared" si="18"/>
        <v>573</v>
      </c>
      <c r="B576" s="7">
        <f t="shared" si="17"/>
        <v>573</v>
      </c>
      <c r="C576" s="84" t="s">
        <v>926</v>
      </c>
      <c r="D576" s="8"/>
      <c r="E576" s="78"/>
      <c r="F576" s="78"/>
      <c r="G576" s="78"/>
      <c r="H576" s="78"/>
      <c r="I576" s="20"/>
      <c r="J576" s="78">
        <v>492.52</v>
      </c>
      <c r="K576" s="78">
        <v>539.1600000000001</v>
      </c>
      <c r="L576" s="78">
        <v>644.41</v>
      </c>
      <c r="M576" s="78">
        <v>938.1700000000001</v>
      </c>
      <c r="N576" s="78">
        <v>693.9</v>
      </c>
      <c r="O576" s="78">
        <v>713.3299999999999</v>
      </c>
      <c r="P576" s="69">
        <v>776.4699999999999</v>
      </c>
      <c r="Q576" s="1">
        <f t="shared" si="16"/>
        <v>4797.96</v>
      </c>
      <c r="AB576" s="78"/>
      <c r="AC576" s="78"/>
      <c r="AD576" s="78"/>
    </row>
    <row r="577" spans="1:30" ht="15.75">
      <c r="A577" s="7">
        <f t="shared" si="18"/>
        <v>574</v>
      </c>
      <c r="B577" s="7">
        <f t="shared" si="17"/>
        <v>574</v>
      </c>
      <c r="C577" s="84" t="s">
        <v>927</v>
      </c>
      <c r="D577" s="8"/>
      <c r="E577" s="78"/>
      <c r="F577" s="78"/>
      <c r="G577" s="78"/>
      <c r="H577" s="78"/>
      <c r="I577" s="20"/>
      <c r="J577" s="78">
        <v>794.94</v>
      </c>
      <c r="K577" s="78">
        <v>971.46</v>
      </c>
      <c r="L577" s="78">
        <v>971.46</v>
      </c>
      <c r="M577" s="78">
        <v>971.46</v>
      </c>
      <c r="N577" s="78">
        <v>839.62</v>
      </c>
      <c r="O577" s="78">
        <v>839.62</v>
      </c>
      <c r="P577" s="69">
        <v>839.62</v>
      </c>
      <c r="Q577" s="1">
        <f t="shared" si="16"/>
        <v>6228.18</v>
      </c>
      <c r="AB577" s="78"/>
      <c r="AC577" s="78"/>
      <c r="AD577" s="78"/>
    </row>
    <row r="578" spans="1:30" ht="15.75">
      <c r="A578" s="7">
        <f t="shared" si="18"/>
        <v>575</v>
      </c>
      <c r="B578" s="7">
        <f t="shared" si="17"/>
        <v>575</v>
      </c>
      <c r="C578" s="84" t="s">
        <v>928</v>
      </c>
      <c r="D578" s="8"/>
      <c r="E578" s="78"/>
      <c r="F578" s="78"/>
      <c r="G578" s="78"/>
      <c r="H578" s="78"/>
      <c r="I578" s="20"/>
      <c r="J578" s="78">
        <v>843.51</v>
      </c>
      <c r="K578" s="78">
        <v>952.03</v>
      </c>
      <c r="L578" s="78">
        <v>905.77</v>
      </c>
      <c r="M578" s="78">
        <v>905.77</v>
      </c>
      <c r="N578" s="78">
        <v>662.4399999999999</v>
      </c>
      <c r="O578" s="78">
        <v>662.4399999999999</v>
      </c>
      <c r="P578" s="69">
        <v>662.4399999999999</v>
      </c>
      <c r="Q578" s="1">
        <f t="shared" si="16"/>
        <v>5594.399999999999</v>
      </c>
      <c r="AB578" s="78"/>
      <c r="AC578" s="78"/>
      <c r="AD578" s="78"/>
    </row>
    <row r="579" spans="1:30" ht="15.75">
      <c r="A579" s="7">
        <f t="shared" si="18"/>
        <v>576</v>
      </c>
      <c r="B579" s="7">
        <f t="shared" si="17"/>
        <v>576</v>
      </c>
      <c r="C579" s="84" t="s">
        <v>929</v>
      </c>
      <c r="D579" s="8"/>
      <c r="E579" s="78"/>
      <c r="F579" s="78"/>
      <c r="G579" s="78"/>
      <c r="H579" s="78"/>
      <c r="I579" s="20"/>
      <c r="J579" s="78">
        <v>976.85</v>
      </c>
      <c r="K579" s="78">
        <v>1074.39</v>
      </c>
      <c r="L579" s="78">
        <v>1074.39</v>
      </c>
      <c r="M579" s="78">
        <v>1074.39</v>
      </c>
      <c r="N579" s="78">
        <v>741.32</v>
      </c>
      <c r="O579" s="78">
        <v>741.32</v>
      </c>
      <c r="P579" s="69">
        <v>741.32</v>
      </c>
      <c r="Q579" s="1">
        <f t="shared" si="16"/>
        <v>6423.98</v>
      </c>
      <c r="AB579" s="78"/>
      <c r="AC579" s="78"/>
      <c r="AD579" s="78"/>
    </row>
    <row r="580" spans="1:30" ht="15.75">
      <c r="A580" s="7">
        <f t="shared" si="18"/>
        <v>577</v>
      </c>
      <c r="B580" s="7">
        <f t="shared" si="17"/>
        <v>577</v>
      </c>
      <c r="C580" s="84" t="s">
        <v>930</v>
      </c>
      <c r="D580" s="8"/>
      <c r="E580" s="78"/>
      <c r="F580" s="78"/>
      <c r="G580" s="78"/>
      <c r="H580" s="78"/>
      <c r="I580" s="20"/>
      <c r="J580" s="78">
        <v>781.47</v>
      </c>
      <c r="K580" s="78">
        <v>859.51</v>
      </c>
      <c r="L580" s="78">
        <v>859.51</v>
      </c>
      <c r="M580" s="78">
        <v>859.51</v>
      </c>
      <c r="N580" s="78">
        <v>593.05</v>
      </c>
      <c r="O580" s="78">
        <v>593.05</v>
      </c>
      <c r="P580" s="69">
        <v>593.05</v>
      </c>
      <c r="Q580" s="1">
        <f t="shared" si="16"/>
        <v>5139.150000000001</v>
      </c>
      <c r="AB580" s="78"/>
      <c r="AC580" s="78"/>
      <c r="AD580" s="78"/>
    </row>
    <row r="581" spans="1:30" ht="15.75">
      <c r="A581" s="7">
        <f t="shared" si="18"/>
        <v>578</v>
      </c>
      <c r="B581" s="7">
        <f t="shared" si="17"/>
        <v>578</v>
      </c>
      <c r="C581" s="84" t="s">
        <v>931</v>
      </c>
      <c r="D581" s="8"/>
      <c r="E581" s="78"/>
      <c r="F581" s="78"/>
      <c r="G581" s="78"/>
      <c r="H581" s="78"/>
      <c r="I581" s="20"/>
      <c r="J581" s="78">
        <v>353.31</v>
      </c>
      <c r="K581" s="78">
        <v>388.59000000000003</v>
      </c>
      <c r="L581" s="78">
        <v>388.59000000000003</v>
      </c>
      <c r="M581" s="78">
        <v>388.59000000000003</v>
      </c>
      <c r="N581" s="78">
        <v>335.84999999999997</v>
      </c>
      <c r="O581" s="78">
        <v>335.84999999999997</v>
      </c>
      <c r="P581" s="69">
        <v>419.81</v>
      </c>
      <c r="Q581" s="1">
        <f aca="true" t="shared" si="19" ref="Q581:Q644">E581+F581+G581+H581+I581+J581+K581+L581+M581+N581+O581+P581</f>
        <v>2610.59</v>
      </c>
      <c r="AB581" s="78"/>
      <c r="AC581" s="78"/>
      <c r="AD581" s="78"/>
    </row>
    <row r="582" spans="1:30" ht="15.75">
      <c r="A582" s="7">
        <f t="shared" si="18"/>
        <v>579</v>
      </c>
      <c r="B582" s="7">
        <f aca="true" t="shared" si="20" ref="B582:B645">B581+1</f>
        <v>579</v>
      </c>
      <c r="C582" s="84" t="s">
        <v>932</v>
      </c>
      <c r="D582" s="8"/>
      <c r="E582" s="78"/>
      <c r="F582" s="78"/>
      <c r="G582" s="78"/>
      <c r="H582" s="78"/>
      <c r="I582" s="20"/>
      <c r="J582" s="78">
        <v>147.21</v>
      </c>
      <c r="K582" s="78">
        <v>312.26</v>
      </c>
      <c r="L582" s="78">
        <v>80.96</v>
      </c>
      <c r="M582" s="78">
        <v>231.3</v>
      </c>
      <c r="N582" s="78">
        <v>115.65</v>
      </c>
      <c r="O582" s="78">
        <v>231.3</v>
      </c>
      <c r="P582" s="69">
        <v>231.3</v>
      </c>
      <c r="Q582" s="1">
        <f t="shared" si="19"/>
        <v>1349.98</v>
      </c>
      <c r="AB582" s="78"/>
      <c r="AC582" s="78"/>
      <c r="AD582" s="78"/>
    </row>
    <row r="583" spans="1:30" ht="15.75">
      <c r="A583" s="7">
        <f t="shared" si="18"/>
        <v>580</v>
      </c>
      <c r="B583" s="7">
        <f t="shared" si="20"/>
        <v>580</v>
      </c>
      <c r="C583" s="84" t="s">
        <v>933</v>
      </c>
      <c r="D583" s="8"/>
      <c r="E583" s="78"/>
      <c r="F583" s="78"/>
      <c r="G583" s="78"/>
      <c r="H583" s="78"/>
      <c r="I583" s="20"/>
      <c r="J583" s="78">
        <v>1758.31</v>
      </c>
      <c r="K583" s="78">
        <v>2148.7799999999997</v>
      </c>
      <c r="L583" s="78">
        <v>2148.7799999999997</v>
      </c>
      <c r="M583" s="78">
        <v>2148.7799999999997</v>
      </c>
      <c r="N583" s="78">
        <v>1482.63</v>
      </c>
      <c r="O583" s="78">
        <v>1482.63</v>
      </c>
      <c r="P583" s="69">
        <v>1482.63</v>
      </c>
      <c r="Q583" s="1">
        <f t="shared" si="19"/>
        <v>12652.54</v>
      </c>
      <c r="AB583" s="78"/>
      <c r="AC583" s="78"/>
      <c r="AD583" s="78"/>
    </row>
    <row r="584" spans="1:30" ht="15.75">
      <c r="A584" s="7">
        <f t="shared" si="18"/>
        <v>581</v>
      </c>
      <c r="B584" s="7">
        <f t="shared" si="20"/>
        <v>581</v>
      </c>
      <c r="C584" s="84" t="s">
        <v>934</v>
      </c>
      <c r="D584" s="8"/>
      <c r="E584" s="78"/>
      <c r="F584" s="78"/>
      <c r="G584" s="78"/>
      <c r="H584" s="78"/>
      <c r="I584" s="20"/>
      <c r="J584" s="78">
        <v>356.04</v>
      </c>
      <c r="K584" s="78">
        <v>474.31</v>
      </c>
      <c r="L584" s="78">
        <v>486.88</v>
      </c>
      <c r="M584" s="78">
        <v>498.45</v>
      </c>
      <c r="N584" s="78">
        <v>405.24</v>
      </c>
      <c r="O584" s="78">
        <v>430.22</v>
      </c>
      <c r="P584" s="69">
        <v>380.26</v>
      </c>
      <c r="Q584" s="1">
        <f t="shared" si="19"/>
        <v>3031.4000000000005</v>
      </c>
      <c r="AB584" s="78"/>
      <c r="AC584" s="78"/>
      <c r="AD584" s="78"/>
    </row>
    <row r="585" spans="1:30" ht="15.75">
      <c r="A585" s="7">
        <f t="shared" si="18"/>
        <v>582</v>
      </c>
      <c r="B585" s="7">
        <f t="shared" si="20"/>
        <v>582</v>
      </c>
      <c r="C585" s="84" t="s">
        <v>935</v>
      </c>
      <c r="D585" s="8"/>
      <c r="E585" s="78"/>
      <c r="F585" s="78"/>
      <c r="G585" s="78"/>
      <c r="H585" s="78"/>
      <c r="I585" s="20"/>
      <c r="J585" s="78">
        <v>928.68</v>
      </c>
      <c r="K585" s="78">
        <v>1063.75</v>
      </c>
      <c r="L585" s="78">
        <v>-900.34</v>
      </c>
      <c r="M585" s="78">
        <v>445.25</v>
      </c>
      <c r="N585" s="78">
        <v>422.12</v>
      </c>
      <c r="O585" s="78">
        <v>11.57</v>
      </c>
      <c r="P585" s="69">
        <v>485.73</v>
      </c>
      <c r="Q585" s="1">
        <f t="shared" si="19"/>
        <v>2456.7599999999993</v>
      </c>
      <c r="AB585" s="78"/>
      <c r="AC585" s="78"/>
      <c r="AD585" s="78"/>
    </row>
    <row r="586" spans="1:30" ht="15.75">
      <c r="A586" s="7">
        <f t="shared" si="18"/>
        <v>583</v>
      </c>
      <c r="B586" s="7">
        <f t="shared" si="20"/>
        <v>583</v>
      </c>
      <c r="C586" s="84" t="s">
        <v>936</v>
      </c>
      <c r="D586" s="8"/>
      <c r="E586" s="78"/>
      <c r="F586" s="78"/>
      <c r="G586" s="78"/>
      <c r="H586" s="78"/>
      <c r="I586" s="20"/>
      <c r="J586" s="78">
        <v>1367.58</v>
      </c>
      <c r="K586" s="78">
        <v>1504.15</v>
      </c>
      <c r="L586" s="78">
        <v>1504.15</v>
      </c>
      <c r="M586" s="78">
        <v>1504.15</v>
      </c>
      <c r="N586" s="78">
        <v>1037.85</v>
      </c>
      <c r="O586" s="78">
        <v>1037.85</v>
      </c>
      <c r="P586" s="69">
        <v>1037.85</v>
      </c>
      <c r="Q586" s="1">
        <f t="shared" si="19"/>
        <v>8993.580000000002</v>
      </c>
      <c r="AB586" s="78"/>
      <c r="AC586" s="78"/>
      <c r="AD586" s="78"/>
    </row>
    <row r="587" spans="1:30" ht="15.75">
      <c r="A587" s="7">
        <f t="shared" si="18"/>
        <v>584</v>
      </c>
      <c r="B587" s="7">
        <f t="shared" si="20"/>
        <v>584</v>
      </c>
      <c r="C587" s="84" t="s">
        <v>937</v>
      </c>
      <c r="D587" s="8"/>
      <c r="E587" s="78"/>
      <c r="F587" s="78"/>
      <c r="G587" s="78"/>
      <c r="H587" s="78"/>
      <c r="I587" s="20"/>
      <c r="J587" s="78">
        <v>731.01</v>
      </c>
      <c r="K587" s="78">
        <v>819.96</v>
      </c>
      <c r="L587" s="78">
        <v>819.96</v>
      </c>
      <c r="M587" s="78">
        <v>872.21</v>
      </c>
      <c r="N587" s="78">
        <v>755.6600000000001</v>
      </c>
      <c r="O587" s="78">
        <v>755.6600000000001</v>
      </c>
      <c r="P587" s="69">
        <v>755.6600000000001</v>
      </c>
      <c r="Q587" s="1">
        <f t="shared" si="19"/>
        <v>5510.12</v>
      </c>
      <c r="AB587" s="78"/>
      <c r="AC587" s="78"/>
      <c r="AD587" s="78"/>
    </row>
    <row r="588" spans="1:30" ht="15.75">
      <c r="A588" s="7">
        <f t="shared" si="18"/>
        <v>585</v>
      </c>
      <c r="B588" s="7">
        <f t="shared" si="20"/>
        <v>585</v>
      </c>
      <c r="C588" s="84" t="s">
        <v>938</v>
      </c>
      <c r="D588" s="8"/>
      <c r="E588" s="78"/>
      <c r="F588" s="78"/>
      <c r="G588" s="78"/>
      <c r="H588" s="78"/>
      <c r="I588" s="20"/>
      <c r="J588" s="78">
        <v>883.26</v>
      </c>
      <c r="K588" s="78">
        <v>971.46</v>
      </c>
      <c r="L588" s="78">
        <v>874.3199999999999</v>
      </c>
      <c r="M588" s="78">
        <v>874.3199999999999</v>
      </c>
      <c r="N588" s="78">
        <v>629.83</v>
      </c>
      <c r="O588" s="78">
        <v>622.66</v>
      </c>
      <c r="P588" s="69">
        <v>567.61</v>
      </c>
      <c r="Q588" s="1">
        <f t="shared" si="19"/>
        <v>5423.459999999999</v>
      </c>
      <c r="AB588" s="78"/>
      <c r="AC588" s="78"/>
      <c r="AD588" s="78"/>
    </row>
    <row r="589" spans="1:30" ht="15.75">
      <c r="A589" s="7">
        <f t="shared" si="18"/>
        <v>586</v>
      </c>
      <c r="B589" s="7">
        <f t="shared" si="20"/>
        <v>586</v>
      </c>
      <c r="C589" s="84" t="s">
        <v>939</v>
      </c>
      <c r="D589" s="8"/>
      <c r="E589" s="78"/>
      <c r="F589" s="78"/>
      <c r="G589" s="78"/>
      <c r="H589" s="78"/>
      <c r="I589" s="20"/>
      <c r="J589" s="78">
        <v>195.37</v>
      </c>
      <c r="K589" s="78">
        <v>214.88</v>
      </c>
      <c r="L589" s="78">
        <v>214.88</v>
      </c>
      <c r="M589" s="78">
        <v>214.88</v>
      </c>
      <c r="N589" s="78">
        <v>148.26</v>
      </c>
      <c r="O589" s="78">
        <v>148.26</v>
      </c>
      <c r="P589" s="69">
        <v>148.26</v>
      </c>
      <c r="Q589" s="1">
        <f t="shared" si="19"/>
        <v>1284.79</v>
      </c>
      <c r="AB589" s="78"/>
      <c r="AC589" s="78"/>
      <c r="AD589" s="78"/>
    </row>
    <row r="590" spans="1:30" ht="15.75">
      <c r="A590" s="7">
        <f t="shared" si="18"/>
        <v>587</v>
      </c>
      <c r="B590" s="7">
        <f t="shared" si="20"/>
        <v>587</v>
      </c>
      <c r="C590" s="84" t="s">
        <v>940</v>
      </c>
      <c r="D590" s="8"/>
      <c r="E590" s="78"/>
      <c r="F590" s="78"/>
      <c r="G590" s="78"/>
      <c r="H590" s="78"/>
      <c r="I590" s="20"/>
      <c r="J590" s="78">
        <v>390.74</v>
      </c>
      <c r="K590" s="78">
        <v>429.76</v>
      </c>
      <c r="L590" s="78">
        <v>429.76</v>
      </c>
      <c r="M590" s="78">
        <v>429.76</v>
      </c>
      <c r="N590" s="78">
        <v>296.53</v>
      </c>
      <c r="O590" s="78">
        <v>296.53</v>
      </c>
      <c r="P590" s="69">
        <v>296.53</v>
      </c>
      <c r="Q590" s="1">
        <f t="shared" si="19"/>
        <v>2569.6099999999997</v>
      </c>
      <c r="AB590" s="78"/>
      <c r="AC590" s="78"/>
      <c r="AD590" s="78"/>
    </row>
    <row r="591" spans="1:30" ht="15.75">
      <c r="A591" s="7">
        <f t="shared" si="18"/>
        <v>588</v>
      </c>
      <c r="B591" s="7">
        <f t="shared" si="20"/>
        <v>588</v>
      </c>
      <c r="C591" s="84" t="s">
        <v>941</v>
      </c>
      <c r="D591" s="8"/>
      <c r="E591" s="78"/>
      <c r="F591" s="78"/>
      <c r="G591" s="78"/>
      <c r="H591" s="78"/>
      <c r="I591" s="20"/>
      <c r="J591" s="78">
        <v>441.63</v>
      </c>
      <c r="K591" s="78">
        <v>485.73</v>
      </c>
      <c r="L591" s="78">
        <v>485.73</v>
      </c>
      <c r="M591" s="78">
        <v>485.73</v>
      </c>
      <c r="N591" s="78">
        <v>364.77</v>
      </c>
      <c r="O591" s="78">
        <v>419.81</v>
      </c>
      <c r="P591" s="69">
        <v>419.81</v>
      </c>
      <c r="Q591" s="1">
        <f t="shared" si="19"/>
        <v>3103.21</v>
      </c>
      <c r="AB591" s="78"/>
      <c r="AC591" s="78"/>
      <c r="AD591" s="78"/>
    </row>
    <row r="592" spans="1:30" ht="15.75">
      <c r="A592" s="7">
        <f t="shared" si="18"/>
        <v>589</v>
      </c>
      <c r="B592" s="7">
        <f t="shared" si="20"/>
        <v>589</v>
      </c>
      <c r="C592" s="84" t="s">
        <v>942</v>
      </c>
      <c r="D592" s="8"/>
      <c r="E592" s="78"/>
      <c r="F592" s="78"/>
      <c r="G592" s="78"/>
      <c r="H592" s="78"/>
      <c r="I592" s="20"/>
      <c r="J592" s="78">
        <v>441.64</v>
      </c>
      <c r="K592" s="78">
        <v>485.74</v>
      </c>
      <c r="L592" s="78">
        <v>485.74</v>
      </c>
      <c r="M592" s="78">
        <v>485.74</v>
      </c>
      <c r="N592" s="78">
        <v>419.81</v>
      </c>
      <c r="O592" s="78">
        <v>419.81</v>
      </c>
      <c r="P592" s="69">
        <v>419.81</v>
      </c>
      <c r="Q592" s="1">
        <f t="shared" si="19"/>
        <v>3158.29</v>
      </c>
      <c r="AB592" s="78"/>
      <c r="AC592" s="78"/>
      <c r="AD592" s="78"/>
    </row>
    <row r="593" spans="1:30" ht="15.75">
      <c r="A593" s="7">
        <f t="shared" si="18"/>
        <v>590</v>
      </c>
      <c r="B593" s="7">
        <f t="shared" si="20"/>
        <v>590</v>
      </c>
      <c r="C593" s="84" t="s">
        <v>943</v>
      </c>
      <c r="D593" s="8"/>
      <c r="E593" s="78"/>
      <c r="F593" s="78"/>
      <c r="G593" s="78"/>
      <c r="H593" s="78"/>
      <c r="I593" s="20"/>
      <c r="J593" s="78">
        <v>706.61</v>
      </c>
      <c r="K593" s="78">
        <v>777.17</v>
      </c>
      <c r="L593" s="78">
        <v>777.17</v>
      </c>
      <c r="M593" s="78">
        <v>777.17</v>
      </c>
      <c r="N593" s="78">
        <v>671.7</v>
      </c>
      <c r="O593" s="78">
        <v>671.7</v>
      </c>
      <c r="P593" s="69">
        <v>671.7</v>
      </c>
      <c r="Q593" s="1">
        <f t="shared" si="19"/>
        <v>5053.219999999999</v>
      </c>
      <c r="AB593" s="78"/>
      <c r="AC593" s="78"/>
      <c r="AD593" s="78"/>
    </row>
    <row r="594" spans="1:30" ht="15.75">
      <c r="A594" s="7">
        <f t="shared" si="18"/>
        <v>591</v>
      </c>
      <c r="B594" s="7">
        <f t="shared" si="20"/>
        <v>591</v>
      </c>
      <c r="C594" s="84" t="s">
        <v>944</v>
      </c>
      <c r="D594" s="8"/>
      <c r="E594" s="78"/>
      <c r="F594" s="78"/>
      <c r="G594" s="78"/>
      <c r="H594" s="78"/>
      <c r="I594" s="20"/>
      <c r="J594" s="78">
        <v>706.61</v>
      </c>
      <c r="K594" s="78">
        <v>777.17</v>
      </c>
      <c r="L594" s="78">
        <v>777.17</v>
      </c>
      <c r="M594" s="78">
        <v>777.17</v>
      </c>
      <c r="N594" s="78">
        <v>671.69</v>
      </c>
      <c r="O594" s="78">
        <v>671.69</v>
      </c>
      <c r="P594" s="69">
        <v>671.69</v>
      </c>
      <c r="Q594" s="1">
        <f t="shared" si="19"/>
        <v>5053.1900000000005</v>
      </c>
      <c r="AB594" s="78"/>
      <c r="AC594" s="78"/>
      <c r="AD594" s="78"/>
    </row>
    <row r="595" spans="1:30" ht="15.75">
      <c r="A595" s="7">
        <f t="shared" si="18"/>
        <v>592</v>
      </c>
      <c r="B595" s="7">
        <f t="shared" si="20"/>
        <v>592</v>
      </c>
      <c r="C595" s="84" t="s">
        <v>945</v>
      </c>
      <c r="D595" s="8"/>
      <c r="E595" s="78"/>
      <c r="F595" s="78"/>
      <c r="G595" s="78"/>
      <c r="H595" s="78"/>
      <c r="I595" s="20"/>
      <c r="J595" s="78">
        <v>264.99</v>
      </c>
      <c r="K595" s="78">
        <v>291.45000000000005</v>
      </c>
      <c r="L595" s="78">
        <v>291.45000000000005</v>
      </c>
      <c r="M595" s="78">
        <v>291.45000000000005</v>
      </c>
      <c r="N595" s="78">
        <v>251.88</v>
      </c>
      <c r="O595" s="78">
        <v>251.88</v>
      </c>
      <c r="P595" s="69">
        <v>251.88</v>
      </c>
      <c r="Q595" s="1">
        <f t="shared" si="19"/>
        <v>1894.9800000000005</v>
      </c>
      <c r="AB595" s="78"/>
      <c r="AC595" s="78"/>
      <c r="AD595" s="78"/>
    </row>
    <row r="596" spans="1:30" ht="15.75">
      <c r="A596" s="7">
        <f t="shared" si="18"/>
        <v>593</v>
      </c>
      <c r="B596" s="7">
        <f t="shared" si="20"/>
        <v>593</v>
      </c>
      <c r="C596" s="84" t="s">
        <v>946</v>
      </c>
      <c r="D596" s="8"/>
      <c r="E596" s="78"/>
      <c r="F596" s="78"/>
      <c r="G596" s="78"/>
      <c r="H596" s="78"/>
      <c r="I596" s="20"/>
      <c r="J596" s="78">
        <v>529.96</v>
      </c>
      <c r="K596" s="78">
        <v>582.88</v>
      </c>
      <c r="L596" s="78">
        <v>582.88</v>
      </c>
      <c r="M596" s="78">
        <v>582.88</v>
      </c>
      <c r="N596" s="78">
        <v>671.69</v>
      </c>
      <c r="O596" s="78">
        <v>1431.21</v>
      </c>
      <c r="P596" s="69">
        <v>671.69</v>
      </c>
      <c r="Q596" s="1">
        <f t="shared" si="19"/>
        <v>5053.1900000000005</v>
      </c>
      <c r="AB596" s="78"/>
      <c r="AC596" s="78"/>
      <c r="AD596" s="78"/>
    </row>
    <row r="597" spans="1:30" ht="15.75">
      <c r="A597" s="7">
        <f t="shared" si="18"/>
        <v>594</v>
      </c>
      <c r="B597" s="7">
        <f t="shared" si="20"/>
        <v>594</v>
      </c>
      <c r="C597" s="84" t="s">
        <v>947</v>
      </c>
      <c r="D597" s="8"/>
      <c r="E597" s="78"/>
      <c r="F597" s="78"/>
      <c r="G597" s="78"/>
      <c r="H597" s="78"/>
      <c r="I597" s="20"/>
      <c r="J597" s="78">
        <v>0</v>
      </c>
      <c r="K597" s="78">
        <v>0</v>
      </c>
      <c r="L597" s="78">
        <v>0</v>
      </c>
      <c r="M597" s="78">
        <v>0</v>
      </c>
      <c r="N597" s="78">
        <v>0</v>
      </c>
      <c r="O597" s="78">
        <v>0</v>
      </c>
      <c r="P597" s="69">
        <v>0</v>
      </c>
      <c r="Q597" s="1">
        <f t="shared" si="19"/>
        <v>0</v>
      </c>
      <c r="AB597" s="78"/>
      <c r="AC597" s="78"/>
      <c r="AD597" s="78"/>
    </row>
    <row r="598" spans="1:30" ht="15.75">
      <c r="A598" s="7">
        <f t="shared" si="18"/>
        <v>595</v>
      </c>
      <c r="B598" s="7">
        <f t="shared" si="20"/>
        <v>595</v>
      </c>
      <c r="C598" s="84" t="s">
        <v>948</v>
      </c>
      <c r="D598" s="8"/>
      <c r="E598" s="78"/>
      <c r="F598" s="78"/>
      <c r="G598" s="78"/>
      <c r="H598" s="78"/>
      <c r="I598" s="20"/>
      <c r="J598" s="78">
        <v>78.02</v>
      </c>
      <c r="K598" s="78">
        <v>131.91</v>
      </c>
      <c r="L598" s="78">
        <v>115.65</v>
      </c>
      <c r="M598" s="78">
        <v>69.39</v>
      </c>
      <c r="N598" s="78">
        <v>92.52</v>
      </c>
      <c r="O598" s="78">
        <v>92.52</v>
      </c>
      <c r="P598" s="69">
        <v>69.39</v>
      </c>
      <c r="Q598" s="1">
        <f t="shared" si="19"/>
        <v>649.4</v>
      </c>
      <c r="AB598" s="78"/>
      <c r="AC598" s="78"/>
      <c r="AD598" s="78"/>
    </row>
    <row r="599" spans="1:30" ht="15.75">
      <c r="A599" s="7">
        <f t="shared" si="18"/>
        <v>596</v>
      </c>
      <c r="B599" s="7">
        <f t="shared" si="20"/>
        <v>596</v>
      </c>
      <c r="C599" s="84" t="s">
        <v>949</v>
      </c>
      <c r="D599" s="8"/>
      <c r="E599" s="78"/>
      <c r="F599" s="78"/>
      <c r="G599" s="78"/>
      <c r="H599" s="78"/>
      <c r="I599" s="20"/>
      <c r="J599" s="78">
        <v>690.41</v>
      </c>
      <c r="K599" s="78">
        <v>759.36</v>
      </c>
      <c r="L599" s="78">
        <v>759.36</v>
      </c>
      <c r="M599" s="78">
        <v>759.36</v>
      </c>
      <c r="N599" s="78">
        <v>693.44</v>
      </c>
      <c r="O599" s="78">
        <v>693.44</v>
      </c>
      <c r="P599" s="69">
        <v>926.59</v>
      </c>
      <c r="Q599" s="1">
        <f t="shared" si="19"/>
        <v>5281.960000000001</v>
      </c>
      <c r="AB599" s="78"/>
      <c r="AC599" s="78"/>
      <c r="AD599" s="78"/>
    </row>
    <row r="600" spans="1:30" ht="15.75">
      <c r="A600" s="7">
        <f t="shared" si="18"/>
        <v>597</v>
      </c>
      <c r="B600" s="7">
        <f t="shared" si="20"/>
        <v>597</v>
      </c>
      <c r="C600" s="84" t="s">
        <v>950</v>
      </c>
      <c r="D600" s="8"/>
      <c r="E600" s="78"/>
      <c r="F600" s="78"/>
      <c r="G600" s="78"/>
      <c r="H600" s="78"/>
      <c r="I600" s="20"/>
      <c r="J600" s="78">
        <v>794.93</v>
      </c>
      <c r="K600" s="78">
        <v>874.31</v>
      </c>
      <c r="L600" s="78">
        <v>874.31</v>
      </c>
      <c r="M600" s="78">
        <v>874.31</v>
      </c>
      <c r="N600" s="78">
        <v>755.66</v>
      </c>
      <c r="O600" s="78">
        <v>755.66</v>
      </c>
      <c r="P600" s="69">
        <v>755.66</v>
      </c>
      <c r="Q600" s="1">
        <f t="shared" si="19"/>
        <v>5684.839999999999</v>
      </c>
      <c r="AB600" s="78"/>
      <c r="AC600" s="78"/>
      <c r="AD600" s="78"/>
    </row>
    <row r="601" spans="1:30" ht="15.75">
      <c r="A601" s="7">
        <f t="shared" si="18"/>
        <v>598</v>
      </c>
      <c r="B601" s="7">
        <f t="shared" si="20"/>
        <v>598</v>
      </c>
      <c r="C601" s="84" t="s">
        <v>951</v>
      </c>
      <c r="D601" s="8"/>
      <c r="E601" s="78"/>
      <c r="F601" s="78"/>
      <c r="G601" s="78"/>
      <c r="H601" s="78"/>
      <c r="I601" s="20"/>
      <c r="J601" s="78">
        <v>93.16</v>
      </c>
      <c r="K601" s="78">
        <v>161.91</v>
      </c>
      <c r="L601" s="78">
        <v>138.78</v>
      </c>
      <c r="M601" s="78">
        <v>138.78</v>
      </c>
      <c r="N601" s="78">
        <v>92.52</v>
      </c>
      <c r="O601" s="78">
        <v>111.72</v>
      </c>
      <c r="P601" s="69">
        <v>142.71</v>
      </c>
      <c r="Q601" s="1">
        <f t="shared" si="19"/>
        <v>879.58</v>
      </c>
      <c r="AB601" s="78"/>
      <c r="AC601" s="78"/>
      <c r="AD601" s="78"/>
    </row>
    <row r="602" spans="1:30" ht="15.75">
      <c r="A602" s="7">
        <f t="shared" si="18"/>
        <v>599</v>
      </c>
      <c r="B602" s="7">
        <f t="shared" si="20"/>
        <v>599</v>
      </c>
      <c r="C602" s="84" t="s">
        <v>952</v>
      </c>
      <c r="D602" s="8"/>
      <c r="E602" s="78"/>
      <c r="F602" s="78"/>
      <c r="G602" s="78"/>
      <c r="H602" s="78"/>
      <c r="I602" s="20"/>
      <c r="J602" s="78">
        <v>529.95</v>
      </c>
      <c r="K602" s="78">
        <v>582.87</v>
      </c>
      <c r="L602" s="78">
        <v>582.87</v>
      </c>
      <c r="M602" s="78">
        <v>582.87</v>
      </c>
      <c r="N602" s="78">
        <v>503.77</v>
      </c>
      <c r="O602" s="78">
        <v>503.77</v>
      </c>
      <c r="P602" s="69">
        <v>503.77</v>
      </c>
      <c r="Q602" s="1">
        <f t="shared" si="19"/>
        <v>3789.87</v>
      </c>
      <c r="AB602" s="78"/>
      <c r="AC602" s="78"/>
      <c r="AD602" s="78"/>
    </row>
    <row r="603" spans="1:30" ht="15.75">
      <c r="A603" s="7">
        <f t="shared" si="18"/>
        <v>600</v>
      </c>
      <c r="B603" s="7">
        <f t="shared" si="20"/>
        <v>600</v>
      </c>
      <c r="C603" s="84" t="s">
        <v>953</v>
      </c>
      <c r="D603" s="8"/>
      <c r="E603" s="78"/>
      <c r="F603" s="78"/>
      <c r="G603" s="78"/>
      <c r="H603" s="78"/>
      <c r="I603" s="20"/>
      <c r="J603" s="78">
        <v>1324.89</v>
      </c>
      <c r="K603" s="78">
        <v>1457.19</v>
      </c>
      <c r="L603" s="78">
        <v>1457.19</v>
      </c>
      <c r="M603" s="78">
        <v>1457.19</v>
      </c>
      <c r="N603" s="78">
        <v>1259.43</v>
      </c>
      <c r="O603" s="78">
        <v>1259.43</v>
      </c>
      <c r="P603" s="69">
        <v>1259.43</v>
      </c>
      <c r="Q603" s="1">
        <f t="shared" si="19"/>
        <v>9474.750000000002</v>
      </c>
      <c r="AB603" s="78"/>
      <c r="AC603" s="78"/>
      <c r="AD603" s="78"/>
    </row>
    <row r="604" spans="1:30" ht="15.75">
      <c r="A604" s="7">
        <f t="shared" si="18"/>
        <v>601</v>
      </c>
      <c r="B604" s="7">
        <f t="shared" si="20"/>
        <v>601</v>
      </c>
      <c r="C604" s="84" t="s">
        <v>954</v>
      </c>
      <c r="D604" s="8"/>
      <c r="E604" s="78"/>
      <c r="F604" s="78"/>
      <c r="G604" s="78"/>
      <c r="H604" s="78"/>
      <c r="I604" s="20"/>
      <c r="J604" s="78">
        <v>441.63</v>
      </c>
      <c r="K604" s="78">
        <v>485.73</v>
      </c>
      <c r="L604" s="78">
        <v>485.73</v>
      </c>
      <c r="M604" s="78">
        <v>485.73</v>
      </c>
      <c r="N604" s="78">
        <v>419.81</v>
      </c>
      <c r="O604" s="78">
        <v>419.81</v>
      </c>
      <c r="P604" s="69">
        <v>419.81</v>
      </c>
      <c r="Q604" s="1">
        <f t="shared" si="19"/>
        <v>3158.25</v>
      </c>
      <c r="AB604" s="78"/>
      <c r="AC604" s="78"/>
      <c r="AD604" s="78"/>
    </row>
    <row r="605" spans="1:30" ht="15.75">
      <c r="A605" s="7">
        <f t="shared" si="18"/>
        <v>602</v>
      </c>
      <c r="B605" s="7">
        <f t="shared" si="20"/>
        <v>602</v>
      </c>
      <c r="C605" s="84" t="s">
        <v>955</v>
      </c>
      <c r="D605" s="8"/>
      <c r="E605" s="78"/>
      <c r="F605" s="78"/>
      <c r="G605" s="78"/>
      <c r="H605" s="78"/>
      <c r="I605" s="20"/>
      <c r="J605" s="78">
        <v>441.63</v>
      </c>
      <c r="K605" s="78">
        <v>485.73</v>
      </c>
      <c r="L605" s="78">
        <v>485.73</v>
      </c>
      <c r="M605" s="78">
        <v>485.73</v>
      </c>
      <c r="N605" s="78">
        <v>419.80999999999995</v>
      </c>
      <c r="O605" s="78">
        <v>419.80999999999995</v>
      </c>
      <c r="P605" s="69">
        <v>419.80999999999995</v>
      </c>
      <c r="Q605" s="1">
        <f t="shared" si="19"/>
        <v>3158.25</v>
      </c>
      <c r="AB605" s="78"/>
      <c r="AC605" s="78"/>
      <c r="AD605" s="78"/>
    </row>
    <row r="606" spans="1:30" ht="15.75">
      <c r="A606" s="7">
        <f t="shared" si="18"/>
        <v>603</v>
      </c>
      <c r="B606" s="7">
        <f t="shared" si="20"/>
        <v>603</v>
      </c>
      <c r="C606" s="84" t="s">
        <v>956</v>
      </c>
      <c r="D606" s="8"/>
      <c r="E606" s="78"/>
      <c r="F606" s="78"/>
      <c r="G606" s="78"/>
      <c r="H606" s="78"/>
      <c r="I606" s="20"/>
      <c r="J606" s="78">
        <v>794.93</v>
      </c>
      <c r="K606" s="78">
        <v>874.31</v>
      </c>
      <c r="L606" s="78">
        <v>874.31</v>
      </c>
      <c r="M606" s="78">
        <v>874.31</v>
      </c>
      <c r="N606" s="78">
        <v>755.66</v>
      </c>
      <c r="O606" s="78">
        <v>755.66</v>
      </c>
      <c r="P606" s="69">
        <v>755.66</v>
      </c>
      <c r="Q606" s="1">
        <f t="shared" si="19"/>
        <v>5684.839999999999</v>
      </c>
      <c r="AB606" s="78"/>
      <c r="AC606" s="78"/>
      <c r="AD606" s="78"/>
    </row>
    <row r="607" spans="1:30" ht="15.75">
      <c r="A607" s="7">
        <f t="shared" si="18"/>
        <v>604</v>
      </c>
      <c r="B607" s="7">
        <f t="shared" si="20"/>
        <v>604</v>
      </c>
      <c r="C607" s="84" t="s">
        <v>957</v>
      </c>
      <c r="D607" s="8"/>
      <c r="E607" s="78"/>
      <c r="F607" s="78"/>
      <c r="G607" s="78"/>
      <c r="H607" s="78"/>
      <c r="I607" s="20"/>
      <c r="J607" s="78">
        <v>1236.56</v>
      </c>
      <c r="K607" s="78">
        <v>1360.04</v>
      </c>
      <c r="L607" s="78">
        <v>1077.43</v>
      </c>
      <c r="M607" s="78">
        <v>548.64</v>
      </c>
      <c r="N607" s="78">
        <v>-244.48</v>
      </c>
      <c r="O607" s="78">
        <v>95.99</v>
      </c>
      <c r="P607" s="69">
        <v>80.03</v>
      </c>
      <c r="Q607" s="1">
        <f t="shared" si="19"/>
        <v>4154.21</v>
      </c>
      <c r="AB607" s="78"/>
      <c r="AC607" s="78"/>
      <c r="AD607" s="78"/>
    </row>
    <row r="608" spans="1:30" ht="15.75">
      <c r="A608" s="7">
        <f t="shared" si="18"/>
        <v>605</v>
      </c>
      <c r="B608" s="7">
        <f t="shared" si="20"/>
        <v>605</v>
      </c>
      <c r="C608" s="84" t="s">
        <v>958</v>
      </c>
      <c r="D608" s="8"/>
      <c r="E608" s="78"/>
      <c r="F608" s="78"/>
      <c r="G608" s="78"/>
      <c r="H608" s="78"/>
      <c r="I608" s="20"/>
      <c r="J608" s="78">
        <v>1148.24</v>
      </c>
      <c r="K608" s="78">
        <v>1262.9</v>
      </c>
      <c r="L608" s="78">
        <v>1262.9</v>
      </c>
      <c r="M608" s="78">
        <v>1262.9</v>
      </c>
      <c r="N608" s="78">
        <v>1091.51</v>
      </c>
      <c r="O608" s="78">
        <v>1091.51</v>
      </c>
      <c r="P608" s="69">
        <v>1091.51</v>
      </c>
      <c r="Q608" s="1">
        <f t="shared" si="19"/>
        <v>8211.470000000001</v>
      </c>
      <c r="AB608" s="78"/>
      <c r="AC608" s="78"/>
      <c r="AD608" s="78"/>
    </row>
    <row r="609" spans="1:30" ht="15.75">
      <c r="A609" s="7">
        <f t="shared" si="18"/>
        <v>606</v>
      </c>
      <c r="B609" s="7">
        <f t="shared" si="20"/>
        <v>606</v>
      </c>
      <c r="C609" s="84" t="s">
        <v>959</v>
      </c>
      <c r="D609" s="8"/>
      <c r="E609" s="78"/>
      <c r="F609" s="78"/>
      <c r="G609" s="78"/>
      <c r="H609" s="78"/>
      <c r="I609" s="20"/>
      <c r="J609" s="78">
        <v>353.3</v>
      </c>
      <c r="K609" s="78">
        <v>388.58</v>
      </c>
      <c r="L609" s="78">
        <v>388.58</v>
      </c>
      <c r="M609" s="78">
        <v>388.58</v>
      </c>
      <c r="N609" s="78">
        <v>335.85</v>
      </c>
      <c r="O609" s="78">
        <v>335.85</v>
      </c>
      <c r="P609" s="69">
        <v>335.85</v>
      </c>
      <c r="Q609" s="1">
        <f t="shared" si="19"/>
        <v>2526.5899999999997</v>
      </c>
      <c r="AB609" s="78"/>
      <c r="AC609" s="78"/>
      <c r="AD609" s="78"/>
    </row>
    <row r="610" spans="1:30" ht="15.75">
      <c r="A610" s="7">
        <f t="shared" si="18"/>
        <v>607</v>
      </c>
      <c r="B610" s="7">
        <f t="shared" si="20"/>
        <v>607</v>
      </c>
      <c r="C610" s="84" t="s">
        <v>960</v>
      </c>
      <c r="D610" s="8"/>
      <c r="E610" s="78"/>
      <c r="F610" s="78"/>
      <c r="G610" s="78"/>
      <c r="H610" s="78"/>
      <c r="I610" s="20"/>
      <c r="J610" s="78">
        <v>529.96</v>
      </c>
      <c r="K610" s="78">
        <v>582.88</v>
      </c>
      <c r="L610" s="78">
        <v>582.88</v>
      </c>
      <c r="M610" s="78">
        <v>582.88</v>
      </c>
      <c r="N610" s="78">
        <v>503.77</v>
      </c>
      <c r="O610" s="78">
        <v>503.77</v>
      </c>
      <c r="P610" s="69">
        <v>503.77</v>
      </c>
      <c r="Q610" s="1">
        <f t="shared" si="19"/>
        <v>3789.9100000000003</v>
      </c>
      <c r="AB610" s="78"/>
      <c r="AC610" s="78"/>
      <c r="AD610" s="78"/>
    </row>
    <row r="611" spans="1:30" ht="15.75">
      <c r="A611" s="7">
        <f t="shared" si="18"/>
        <v>608</v>
      </c>
      <c r="B611" s="7">
        <f t="shared" si="20"/>
        <v>608</v>
      </c>
      <c r="C611" s="84" t="s">
        <v>961</v>
      </c>
      <c r="D611" s="8"/>
      <c r="E611" s="78"/>
      <c r="F611" s="78"/>
      <c r="G611" s="78"/>
      <c r="H611" s="78"/>
      <c r="I611" s="20"/>
      <c r="J611" s="78">
        <v>706.61</v>
      </c>
      <c r="K611" s="78">
        <v>777.17</v>
      </c>
      <c r="L611" s="78">
        <v>777.17</v>
      </c>
      <c r="M611" s="78">
        <v>777.17</v>
      </c>
      <c r="N611" s="78">
        <v>671.69</v>
      </c>
      <c r="O611" s="78">
        <v>671.69</v>
      </c>
      <c r="P611" s="69">
        <v>671.69</v>
      </c>
      <c r="Q611" s="1">
        <f t="shared" si="19"/>
        <v>5053.1900000000005</v>
      </c>
      <c r="AB611" s="78"/>
      <c r="AC611" s="78"/>
      <c r="AD611" s="78"/>
    </row>
    <row r="612" spans="1:30" ht="15.75">
      <c r="A612" s="7">
        <f t="shared" si="18"/>
        <v>609</v>
      </c>
      <c r="B612" s="7">
        <f t="shared" si="20"/>
        <v>609</v>
      </c>
      <c r="C612" s="84" t="s">
        <v>962</v>
      </c>
      <c r="D612" s="8"/>
      <c r="E612" s="78"/>
      <c r="F612" s="78"/>
      <c r="G612" s="78"/>
      <c r="H612" s="78"/>
      <c r="I612" s="20"/>
      <c r="J612" s="78">
        <v>706.61</v>
      </c>
      <c r="K612" s="78">
        <v>777.1700000000001</v>
      </c>
      <c r="L612" s="78">
        <v>777.1700000000001</v>
      </c>
      <c r="M612" s="78">
        <v>777.1700000000001</v>
      </c>
      <c r="N612" s="78">
        <v>671.7</v>
      </c>
      <c r="O612" s="78">
        <v>671.7</v>
      </c>
      <c r="P612" s="69">
        <v>671.7</v>
      </c>
      <c r="Q612" s="1">
        <f t="shared" si="19"/>
        <v>5053.22</v>
      </c>
      <c r="AB612" s="78"/>
      <c r="AC612" s="78"/>
      <c r="AD612" s="78"/>
    </row>
    <row r="613" spans="1:30" ht="15.75">
      <c r="A613" s="7">
        <f t="shared" si="18"/>
        <v>610</v>
      </c>
      <c r="B613" s="7">
        <f t="shared" si="20"/>
        <v>610</v>
      </c>
      <c r="C613" s="84" t="s">
        <v>963</v>
      </c>
      <c r="D613" s="8"/>
      <c r="E613" s="78"/>
      <c r="F613" s="78"/>
      <c r="G613" s="78"/>
      <c r="H613" s="78"/>
      <c r="I613" s="20"/>
      <c r="J613" s="78">
        <v>883.26</v>
      </c>
      <c r="K613" s="78">
        <v>971.46</v>
      </c>
      <c r="L613" s="78">
        <v>971.46</v>
      </c>
      <c r="M613" s="78">
        <v>971.46</v>
      </c>
      <c r="N613" s="78">
        <v>839.62</v>
      </c>
      <c r="O613" s="78">
        <v>839.62</v>
      </c>
      <c r="P613" s="69">
        <v>839.62</v>
      </c>
      <c r="Q613" s="1">
        <f t="shared" si="19"/>
        <v>6316.5</v>
      </c>
      <c r="AB613" s="78"/>
      <c r="AC613" s="78"/>
      <c r="AD613" s="78"/>
    </row>
    <row r="614" spans="1:30" ht="15.75">
      <c r="A614" s="7">
        <f t="shared" si="18"/>
        <v>611</v>
      </c>
      <c r="B614" s="7">
        <f t="shared" si="20"/>
        <v>611</v>
      </c>
      <c r="C614" s="84" t="s">
        <v>964</v>
      </c>
      <c r="D614" s="8"/>
      <c r="E614" s="78"/>
      <c r="F614" s="78"/>
      <c r="G614" s="78"/>
      <c r="H614" s="78"/>
      <c r="I614" s="20"/>
      <c r="J614" s="78">
        <v>971.59</v>
      </c>
      <c r="K614" s="78">
        <v>1068.61</v>
      </c>
      <c r="L614" s="78">
        <v>1068.61</v>
      </c>
      <c r="M614" s="78">
        <v>1068.61</v>
      </c>
      <c r="N614" s="78">
        <v>923.58</v>
      </c>
      <c r="O614" s="78">
        <v>923.58</v>
      </c>
      <c r="P614" s="69">
        <v>923.58</v>
      </c>
      <c r="Q614" s="1">
        <f t="shared" si="19"/>
        <v>6948.159999999999</v>
      </c>
      <c r="AB614" s="78"/>
      <c r="AC614" s="78"/>
      <c r="AD614" s="78"/>
    </row>
    <row r="615" spans="1:30" ht="15.75">
      <c r="A615" s="7">
        <f t="shared" si="18"/>
        <v>612</v>
      </c>
      <c r="B615" s="7">
        <f t="shared" si="20"/>
        <v>612</v>
      </c>
      <c r="C615" s="84" t="s">
        <v>965</v>
      </c>
      <c r="D615" s="8"/>
      <c r="E615" s="78"/>
      <c r="F615" s="78"/>
      <c r="G615" s="78"/>
      <c r="H615" s="78"/>
      <c r="I615" s="20"/>
      <c r="J615" s="78">
        <v>618.28</v>
      </c>
      <c r="K615" s="78">
        <v>680.02</v>
      </c>
      <c r="L615" s="78">
        <v>680.02</v>
      </c>
      <c r="M615" s="78">
        <v>680.02</v>
      </c>
      <c r="N615" s="78">
        <v>587.74</v>
      </c>
      <c r="O615" s="78">
        <v>587.74</v>
      </c>
      <c r="P615" s="69">
        <v>587.74</v>
      </c>
      <c r="Q615" s="1">
        <f t="shared" si="19"/>
        <v>4421.5599999999995</v>
      </c>
      <c r="AB615" s="78"/>
      <c r="AC615" s="78"/>
      <c r="AD615" s="78"/>
    </row>
    <row r="616" spans="1:30" ht="15.75">
      <c r="A616" s="7">
        <f t="shared" si="18"/>
        <v>613</v>
      </c>
      <c r="B616" s="7">
        <f t="shared" si="20"/>
        <v>613</v>
      </c>
      <c r="C616" s="84" t="s">
        <v>966</v>
      </c>
      <c r="D616" s="8"/>
      <c r="E616" s="78"/>
      <c r="F616" s="78"/>
      <c r="G616" s="78"/>
      <c r="H616" s="78"/>
      <c r="I616" s="20"/>
      <c r="J616" s="78">
        <v>1589.8700000000001</v>
      </c>
      <c r="K616" s="78">
        <v>1748.63</v>
      </c>
      <c r="L616" s="78">
        <v>1748.63</v>
      </c>
      <c r="M616" s="78">
        <v>1748.63</v>
      </c>
      <c r="N616" s="78">
        <v>1511.31</v>
      </c>
      <c r="O616" s="78">
        <v>1511.31</v>
      </c>
      <c r="P616" s="69">
        <v>1511.31</v>
      </c>
      <c r="Q616" s="1">
        <f t="shared" si="19"/>
        <v>11369.689999999999</v>
      </c>
      <c r="AB616" s="78"/>
      <c r="AC616" s="78"/>
      <c r="AD616" s="78"/>
    </row>
    <row r="617" spans="1:30" ht="15.75">
      <c r="A617" s="7">
        <f t="shared" si="18"/>
        <v>614</v>
      </c>
      <c r="B617" s="7">
        <f t="shared" si="20"/>
        <v>614</v>
      </c>
      <c r="C617" s="84" t="s">
        <v>967</v>
      </c>
      <c r="D617" s="8"/>
      <c r="E617" s="78"/>
      <c r="F617" s="78"/>
      <c r="G617" s="78"/>
      <c r="H617" s="78"/>
      <c r="I617" s="20"/>
      <c r="J617" s="78">
        <v>1059.9099999999999</v>
      </c>
      <c r="K617" s="78">
        <v>1165.75</v>
      </c>
      <c r="L617" s="78">
        <v>291.44</v>
      </c>
      <c r="M617" s="78">
        <v>291.44</v>
      </c>
      <c r="N617" s="78">
        <v>1007.54</v>
      </c>
      <c r="O617" s="78">
        <v>1007.54</v>
      </c>
      <c r="P617" s="69">
        <v>251.89</v>
      </c>
      <c r="Q617" s="1">
        <f t="shared" si="19"/>
        <v>5075.51</v>
      </c>
      <c r="AB617" s="78"/>
      <c r="AC617" s="78"/>
      <c r="AD617" s="78"/>
    </row>
    <row r="618" spans="1:30" ht="15.75">
      <c r="A618" s="7">
        <f t="shared" si="18"/>
        <v>615</v>
      </c>
      <c r="B618" s="7">
        <f t="shared" si="20"/>
        <v>615</v>
      </c>
      <c r="C618" s="84" t="s">
        <v>968</v>
      </c>
      <c r="D618" s="8"/>
      <c r="E618" s="78"/>
      <c r="F618" s="78"/>
      <c r="G618" s="78"/>
      <c r="H618" s="78"/>
      <c r="I618" s="20"/>
      <c r="J618" s="78">
        <v>264.98</v>
      </c>
      <c r="K618" s="78">
        <v>291.44</v>
      </c>
      <c r="L618" s="78">
        <v>379.33</v>
      </c>
      <c r="M618" s="78">
        <v>379.33</v>
      </c>
      <c r="N618" s="78">
        <v>251.89</v>
      </c>
      <c r="O618" s="78">
        <v>251.89</v>
      </c>
      <c r="P618" s="69">
        <v>306.7</v>
      </c>
      <c r="Q618" s="1">
        <f t="shared" si="19"/>
        <v>2125.5599999999995</v>
      </c>
      <c r="AB618" s="78"/>
      <c r="AC618" s="78"/>
      <c r="AD618" s="78"/>
    </row>
    <row r="619" spans="1:30" ht="15.75">
      <c r="A619" s="7">
        <f t="shared" si="18"/>
        <v>616</v>
      </c>
      <c r="B619" s="7">
        <f t="shared" si="20"/>
        <v>616</v>
      </c>
      <c r="C619" s="84" t="s">
        <v>969</v>
      </c>
      <c r="D619" s="8"/>
      <c r="E619" s="78"/>
      <c r="F619" s="78"/>
      <c r="G619" s="78"/>
      <c r="H619" s="78"/>
      <c r="I619" s="20"/>
      <c r="J619" s="78">
        <v>302.83</v>
      </c>
      <c r="K619" s="78">
        <v>379.33</v>
      </c>
      <c r="L619" s="78">
        <v>434.84</v>
      </c>
      <c r="M619" s="78">
        <v>457.97</v>
      </c>
      <c r="N619" s="78">
        <v>376.09</v>
      </c>
      <c r="O619" s="78">
        <v>352.96</v>
      </c>
      <c r="P619" s="69">
        <v>382.11</v>
      </c>
      <c r="Q619" s="1">
        <f t="shared" si="19"/>
        <v>2686.13</v>
      </c>
      <c r="AB619" s="78"/>
      <c r="AC619" s="78"/>
      <c r="AD619" s="78"/>
    </row>
    <row r="620" spans="1:30" ht="15.75">
      <c r="A620" s="7">
        <f aca="true" t="shared" si="21" ref="A620:A683">A619+1</f>
        <v>617</v>
      </c>
      <c r="B620" s="7">
        <f t="shared" si="20"/>
        <v>617</v>
      </c>
      <c r="C620" s="84" t="s">
        <v>970</v>
      </c>
      <c r="D620" s="8"/>
      <c r="E620" s="78"/>
      <c r="F620" s="78"/>
      <c r="G620" s="78"/>
      <c r="H620" s="78"/>
      <c r="I620" s="20"/>
      <c r="J620" s="78">
        <v>395.36</v>
      </c>
      <c r="K620" s="78">
        <v>457.97</v>
      </c>
      <c r="L620" s="78">
        <v>194.29</v>
      </c>
      <c r="M620" s="78">
        <v>194.29</v>
      </c>
      <c r="N620" s="78">
        <v>474.63</v>
      </c>
      <c r="O620" s="78">
        <v>405.24</v>
      </c>
      <c r="P620" s="69">
        <v>167.92</v>
      </c>
      <c r="Q620" s="1">
        <f t="shared" si="19"/>
        <v>2289.7</v>
      </c>
      <c r="AB620" s="78"/>
      <c r="AC620" s="78"/>
      <c r="AD620" s="78"/>
    </row>
    <row r="621" spans="1:30" ht="15.75">
      <c r="A621" s="7">
        <f t="shared" si="21"/>
        <v>618</v>
      </c>
      <c r="B621" s="7">
        <f t="shared" si="20"/>
        <v>618</v>
      </c>
      <c r="C621" s="84" t="s">
        <v>971</v>
      </c>
      <c r="D621" s="8"/>
      <c r="E621" s="78"/>
      <c r="F621" s="78"/>
      <c r="G621" s="78"/>
      <c r="H621" s="78"/>
      <c r="I621" s="20"/>
      <c r="J621" s="78">
        <v>176.65</v>
      </c>
      <c r="K621" s="78">
        <v>194.29</v>
      </c>
      <c r="L621" s="78">
        <v>874.31</v>
      </c>
      <c r="M621" s="78">
        <v>874.31</v>
      </c>
      <c r="N621" s="78">
        <v>167.92</v>
      </c>
      <c r="O621" s="78">
        <v>167.92</v>
      </c>
      <c r="P621" s="69">
        <v>839.62</v>
      </c>
      <c r="Q621" s="1">
        <f t="shared" si="19"/>
        <v>3295.02</v>
      </c>
      <c r="AB621" s="78"/>
      <c r="AC621" s="78"/>
      <c r="AD621" s="78"/>
    </row>
    <row r="622" spans="1:30" ht="15.75">
      <c r="A622" s="7">
        <f t="shared" si="21"/>
        <v>619</v>
      </c>
      <c r="B622" s="7">
        <f t="shared" si="20"/>
        <v>619</v>
      </c>
      <c r="C622" s="84" t="s">
        <v>972</v>
      </c>
      <c r="D622" s="8"/>
      <c r="E622" s="78"/>
      <c r="F622" s="78"/>
      <c r="G622" s="78"/>
      <c r="H622" s="78"/>
      <c r="I622" s="20"/>
      <c r="J622" s="78">
        <v>794.93</v>
      </c>
      <c r="K622" s="78">
        <v>874.31</v>
      </c>
      <c r="L622" s="78">
        <v>777.17</v>
      </c>
      <c r="M622" s="78">
        <v>777.17</v>
      </c>
      <c r="N622" s="78">
        <v>839.62</v>
      </c>
      <c r="O622" s="78">
        <v>839.62</v>
      </c>
      <c r="P622" s="69">
        <v>671.7</v>
      </c>
      <c r="Q622" s="1">
        <f t="shared" si="19"/>
        <v>5574.5199999999995</v>
      </c>
      <c r="AB622" s="78"/>
      <c r="AC622" s="78"/>
      <c r="AD622" s="78"/>
    </row>
    <row r="623" spans="1:30" ht="15.75">
      <c r="A623" s="7">
        <f t="shared" si="21"/>
        <v>620</v>
      </c>
      <c r="B623" s="7">
        <f t="shared" si="20"/>
        <v>620</v>
      </c>
      <c r="C623" s="84" t="s">
        <v>973</v>
      </c>
      <c r="D623" s="8"/>
      <c r="E623" s="78"/>
      <c r="F623" s="78"/>
      <c r="G623" s="78"/>
      <c r="H623" s="78"/>
      <c r="I623" s="20"/>
      <c r="J623" s="78">
        <v>353.3</v>
      </c>
      <c r="K623" s="78">
        <v>388.58</v>
      </c>
      <c r="L623" s="78">
        <v>777.17</v>
      </c>
      <c r="M623" s="78">
        <v>777.17</v>
      </c>
      <c r="N623" s="78">
        <v>671.7</v>
      </c>
      <c r="O623" s="78">
        <v>671.7</v>
      </c>
      <c r="P623" s="69">
        <v>671.7</v>
      </c>
      <c r="Q623" s="1">
        <f t="shared" si="19"/>
        <v>4311.32</v>
      </c>
      <c r="AB623" s="78"/>
      <c r="AC623" s="78"/>
      <c r="AD623" s="78"/>
    </row>
    <row r="624" spans="1:30" ht="15.75">
      <c r="A624" s="7">
        <f t="shared" si="21"/>
        <v>621</v>
      </c>
      <c r="B624" s="7">
        <f t="shared" si="20"/>
        <v>621</v>
      </c>
      <c r="C624" s="84" t="s">
        <v>974</v>
      </c>
      <c r="D624" s="8"/>
      <c r="E624" s="78"/>
      <c r="F624" s="78"/>
      <c r="G624" s="78"/>
      <c r="H624" s="78"/>
      <c r="I624" s="20"/>
      <c r="J624" s="78">
        <v>706.61</v>
      </c>
      <c r="K624" s="78">
        <v>777.17</v>
      </c>
      <c r="L624" s="78">
        <v>971.46</v>
      </c>
      <c r="M624" s="78">
        <v>971.46</v>
      </c>
      <c r="N624" s="78">
        <v>671.7</v>
      </c>
      <c r="O624" s="78">
        <v>671.7</v>
      </c>
      <c r="P624" s="69">
        <v>839.62</v>
      </c>
      <c r="Q624" s="1">
        <f t="shared" si="19"/>
        <v>5609.719999999999</v>
      </c>
      <c r="AB624" s="78"/>
      <c r="AC624" s="78"/>
      <c r="AD624" s="78"/>
    </row>
    <row r="625" spans="1:30" ht="15.75">
      <c r="A625" s="7">
        <f t="shared" si="21"/>
        <v>622</v>
      </c>
      <c r="B625" s="7">
        <f t="shared" si="20"/>
        <v>622</v>
      </c>
      <c r="C625" s="84" t="s">
        <v>975</v>
      </c>
      <c r="D625" s="8"/>
      <c r="E625" s="78"/>
      <c r="F625" s="78"/>
      <c r="G625" s="78"/>
      <c r="H625" s="78"/>
      <c r="I625" s="20"/>
      <c r="J625" s="78">
        <v>883.26</v>
      </c>
      <c r="K625" s="78">
        <v>971.46</v>
      </c>
      <c r="L625" s="78">
        <v>582.88</v>
      </c>
      <c r="M625" s="78">
        <v>582.88</v>
      </c>
      <c r="N625" s="78">
        <v>839.62</v>
      </c>
      <c r="O625" s="78">
        <v>839.62</v>
      </c>
      <c r="P625" s="69">
        <v>503.77</v>
      </c>
      <c r="Q625" s="1">
        <f t="shared" si="19"/>
        <v>5203.49</v>
      </c>
      <c r="AB625" s="78"/>
      <c r="AC625" s="78"/>
      <c r="AD625" s="78"/>
    </row>
    <row r="626" spans="1:30" ht="15.75">
      <c r="A626" s="7">
        <f t="shared" si="21"/>
        <v>623</v>
      </c>
      <c r="B626" s="7">
        <f t="shared" si="20"/>
        <v>623</v>
      </c>
      <c r="C626" s="84" t="s">
        <v>976</v>
      </c>
      <c r="D626" s="8"/>
      <c r="E626" s="78"/>
      <c r="F626" s="78"/>
      <c r="G626" s="78"/>
      <c r="H626" s="78"/>
      <c r="I626" s="20"/>
      <c r="J626" s="78">
        <v>529.96</v>
      </c>
      <c r="K626" s="78">
        <v>582.88</v>
      </c>
      <c r="L626" s="78">
        <v>1068.61</v>
      </c>
      <c r="M626" s="78">
        <v>1068.61</v>
      </c>
      <c r="N626" s="78">
        <v>503.77</v>
      </c>
      <c r="O626" s="78">
        <v>503.77</v>
      </c>
      <c r="P626" s="69">
        <v>755.66</v>
      </c>
      <c r="Q626" s="1">
        <f t="shared" si="19"/>
        <v>5013.259999999999</v>
      </c>
      <c r="AB626" s="78"/>
      <c r="AC626" s="78"/>
      <c r="AD626" s="78"/>
    </row>
    <row r="627" spans="1:30" ht="15.75">
      <c r="A627" s="7">
        <f t="shared" si="21"/>
        <v>624</v>
      </c>
      <c r="B627" s="7">
        <f t="shared" si="20"/>
        <v>624</v>
      </c>
      <c r="C627" s="84" t="s">
        <v>977</v>
      </c>
      <c r="D627" s="8"/>
      <c r="E627" s="78"/>
      <c r="F627" s="78"/>
      <c r="G627" s="78"/>
      <c r="H627" s="78"/>
      <c r="I627" s="20"/>
      <c r="J627" s="78">
        <v>971.59</v>
      </c>
      <c r="K627" s="78">
        <v>1068.61</v>
      </c>
      <c r="L627" s="78">
        <v>732.93</v>
      </c>
      <c r="M627" s="78">
        <v>1262.8899999999999</v>
      </c>
      <c r="N627" s="78">
        <v>755.66</v>
      </c>
      <c r="O627" s="78">
        <v>-3.86</v>
      </c>
      <c r="P627" s="69">
        <v>1091.51</v>
      </c>
      <c r="Q627" s="1">
        <f t="shared" si="19"/>
        <v>5879.33</v>
      </c>
      <c r="AB627" s="78"/>
      <c r="AC627" s="78"/>
      <c r="AD627" s="78"/>
    </row>
    <row r="628" spans="1:30" ht="15.75">
      <c r="A628" s="7">
        <f t="shared" si="21"/>
        <v>625</v>
      </c>
      <c r="B628" s="7">
        <f t="shared" si="20"/>
        <v>625</v>
      </c>
      <c r="C628" s="84" t="s">
        <v>978</v>
      </c>
      <c r="D628" s="8"/>
      <c r="E628" s="78"/>
      <c r="F628" s="78"/>
      <c r="G628" s="78"/>
      <c r="H628" s="78"/>
      <c r="I628" s="20"/>
      <c r="J628" s="78">
        <v>1148.23</v>
      </c>
      <c r="K628" s="78">
        <v>1262.8899999999999</v>
      </c>
      <c r="L628" s="78">
        <v>874.31</v>
      </c>
      <c r="M628" s="78">
        <v>971.46</v>
      </c>
      <c r="N628" s="78">
        <v>1091.51</v>
      </c>
      <c r="O628" s="78">
        <v>1091.51</v>
      </c>
      <c r="P628" s="69">
        <v>839.62</v>
      </c>
      <c r="Q628" s="1">
        <f t="shared" si="19"/>
        <v>7279.53</v>
      </c>
      <c r="AB628" s="78"/>
      <c r="AC628" s="78"/>
      <c r="AD628" s="78"/>
    </row>
    <row r="629" spans="1:30" ht="15.75">
      <c r="A629" s="7">
        <f t="shared" si="21"/>
        <v>626</v>
      </c>
      <c r="B629" s="7">
        <f t="shared" si="20"/>
        <v>626</v>
      </c>
      <c r="C629" s="84" t="s">
        <v>979</v>
      </c>
      <c r="D629" s="8"/>
      <c r="E629" s="78"/>
      <c r="F629" s="78"/>
      <c r="G629" s="78"/>
      <c r="H629" s="78"/>
      <c r="I629" s="20"/>
      <c r="J629" s="78">
        <v>794.93</v>
      </c>
      <c r="K629" s="78">
        <v>874.31</v>
      </c>
      <c r="L629" s="78">
        <v>1651.48</v>
      </c>
      <c r="M629" s="78">
        <v>1651.48</v>
      </c>
      <c r="N629" s="78">
        <v>839.62</v>
      </c>
      <c r="O629" s="78">
        <v>839.62</v>
      </c>
      <c r="P629" s="69">
        <v>1427.35</v>
      </c>
      <c r="Q629" s="1">
        <f t="shared" si="19"/>
        <v>8078.789999999999</v>
      </c>
      <c r="AB629" s="78"/>
      <c r="AC629" s="78"/>
      <c r="AD629" s="78"/>
    </row>
    <row r="630" spans="1:30" ht="15.75">
      <c r="A630" s="7">
        <f t="shared" si="21"/>
        <v>627</v>
      </c>
      <c r="B630" s="7">
        <f t="shared" si="20"/>
        <v>627</v>
      </c>
      <c r="C630" s="84" t="s">
        <v>980</v>
      </c>
      <c r="D630" s="8"/>
      <c r="E630" s="78"/>
      <c r="F630" s="78"/>
      <c r="G630" s="78"/>
      <c r="H630" s="78"/>
      <c r="I630" s="20"/>
      <c r="J630" s="78">
        <v>1324.88</v>
      </c>
      <c r="K630" s="78">
        <v>1457.1799999999998</v>
      </c>
      <c r="L630" s="78">
        <v>1068.6</v>
      </c>
      <c r="M630" s="78">
        <v>1068.6</v>
      </c>
      <c r="N630" s="78">
        <v>1427.35</v>
      </c>
      <c r="O630" s="78">
        <v>1427.35</v>
      </c>
      <c r="P630" s="69">
        <v>923.59</v>
      </c>
      <c r="Q630" s="1">
        <f t="shared" si="19"/>
        <v>8697.550000000001</v>
      </c>
      <c r="AB630" s="78"/>
      <c r="AC630" s="78"/>
      <c r="AD630" s="78"/>
    </row>
    <row r="631" spans="1:30" ht="15.75">
      <c r="A631" s="7">
        <f t="shared" si="21"/>
        <v>628</v>
      </c>
      <c r="B631" s="7">
        <f t="shared" si="20"/>
        <v>628</v>
      </c>
      <c r="C631" s="84" t="s">
        <v>981</v>
      </c>
      <c r="D631" s="8"/>
      <c r="E631" s="78"/>
      <c r="F631" s="78"/>
      <c r="G631" s="78"/>
      <c r="H631" s="78"/>
      <c r="I631" s="20"/>
      <c r="J631" s="78">
        <v>971.58</v>
      </c>
      <c r="K631" s="78">
        <v>1068.6</v>
      </c>
      <c r="L631" s="78">
        <v>680.03</v>
      </c>
      <c r="M631" s="78">
        <v>680.03</v>
      </c>
      <c r="N631" s="78">
        <v>923.59</v>
      </c>
      <c r="O631" s="78">
        <v>923.59</v>
      </c>
      <c r="P631" s="69">
        <v>671.69</v>
      </c>
      <c r="Q631" s="1">
        <f t="shared" si="19"/>
        <v>5919.110000000001</v>
      </c>
      <c r="AB631" s="78"/>
      <c r="AC631" s="78"/>
      <c r="AD631" s="78"/>
    </row>
    <row r="632" spans="1:30" ht="15.75">
      <c r="A632" s="7">
        <f t="shared" si="21"/>
        <v>629</v>
      </c>
      <c r="B632" s="7">
        <f t="shared" si="20"/>
        <v>629</v>
      </c>
      <c r="C632" s="84" t="s">
        <v>982</v>
      </c>
      <c r="D632" s="8"/>
      <c r="E632" s="78"/>
      <c r="F632" s="78"/>
      <c r="G632" s="78"/>
      <c r="H632" s="78"/>
      <c r="I632" s="20"/>
      <c r="J632" s="78">
        <v>618.29</v>
      </c>
      <c r="K632" s="78">
        <v>680.03</v>
      </c>
      <c r="L632" s="78">
        <v>874.31</v>
      </c>
      <c r="M632" s="78">
        <v>874.31</v>
      </c>
      <c r="N632" s="78">
        <v>671.69</v>
      </c>
      <c r="O632" s="78">
        <v>671.69</v>
      </c>
      <c r="P632" s="69">
        <v>755.6600000000001</v>
      </c>
      <c r="Q632" s="1">
        <f t="shared" si="19"/>
        <v>5145.98</v>
      </c>
      <c r="AB632" s="78"/>
      <c r="AC632" s="78"/>
      <c r="AD632" s="78"/>
    </row>
    <row r="633" spans="1:30" ht="15.75">
      <c r="A633" s="7">
        <f t="shared" si="21"/>
        <v>630</v>
      </c>
      <c r="B633" s="7">
        <f t="shared" si="20"/>
        <v>630</v>
      </c>
      <c r="C633" s="84" t="s">
        <v>983</v>
      </c>
      <c r="D633" s="8"/>
      <c r="E633" s="78"/>
      <c r="F633" s="78"/>
      <c r="G633" s="78"/>
      <c r="H633" s="78"/>
      <c r="I633" s="20"/>
      <c r="J633" s="78">
        <v>794.9300000000001</v>
      </c>
      <c r="K633" s="78">
        <v>874.31</v>
      </c>
      <c r="L633" s="78">
        <v>388.58</v>
      </c>
      <c r="M633" s="78">
        <v>388.58</v>
      </c>
      <c r="N633" s="78">
        <v>755.6600000000001</v>
      </c>
      <c r="O633" s="78">
        <v>755.6600000000001</v>
      </c>
      <c r="P633" s="69">
        <v>335.85</v>
      </c>
      <c r="Q633" s="1">
        <f t="shared" si="19"/>
        <v>4293.570000000001</v>
      </c>
      <c r="AB633" s="78"/>
      <c r="AC633" s="78"/>
      <c r="AD633" s="78"/>
    </row>
    <row r="634" spans="1:30" ht="15.75">
      <c r="A634" s="7">
        <f t="shared" si="21"/>
        <v>631</v>
      </c>
      <c r="B634" s="7">
        <f t="shared" si="20"/>
        <v>631</v>
      </c>
      <c r="C634" s="84" t="s">
        <v>984</v>
      </c>
      <c r="D634" s="8"/>
      <c r="E634" s="78"/>
      <c r="F634" s="78"/>
      <c r="G634" s="78"/>
      <c r="H634" s="78"/>
      <c r="I634" s="20"/>
      <c r="J634" s="78">
        <v>353.3</v>
      </c>
      <c r="K634" s="78">
        <v>388.58</v>
      </c>
      <c r="L634" s="78">
        <v>680.02</v>
      </c>
      <c r="M634" s="78">
        <v>680.02</v>
      </c>
      <c r="N634" s="78">
        <v>335.85</v>
      </c>
      <c r="O634" s="78">
        <v>335.85</v>
      </c>
      <c r="P634" s="69">
        <v>587.73</v>
      </c>
      <c r="Q634" s="1">
        <f t="shared" si="19"/>
        <v>3361.35</v>
      </c>
      <c r="AB634" s="78"/>
      <c r="AC634" s="78"/>
      <c r="AD634" s="78"/>
    </row>
    <row r="635" spans="1:30" ht="15.75">
      <c r="A635" s="7">
        <f t="shared" si="21"/>
        <v>632</v>
      </c>
      <c r="B635" s="7">
        <f t="shared" si="20"/>
        <v>632</v>
      </c>
      <c r="C635" s="84" t="s">
        <v>985</v>
      </c>
      <c r="D635" s="8"/>
      <c r="E635" s="78"/>
      <c r="F635" s="78"/>
      <c r="G635" s="78"/>
      <c r="H635" s="78"/>
      <c r="I635" s="20"/>
      <c r="J635" s="78">
        <v>618.28</v>
      </c>
      <c r="K635" s="78">
        <v>680.02</v>
      </c>
      <c r="L635" s="78">
        <v>229.57</v>
      </c>
      <c r="M635" s="78">
        <v>971.45</v>
      </c>
      <c r="N635" s="78">
        <v>587.73</v>
      </c>
      <c r="O635" s="78">
        <v>587.73</v>
      </c>
      <c r="P635" s="69">
        <v>503.77</v>
      </c>
      <c r="Q635" s="1">
        <f t="shared" si="19"/>
        <v>4178.549999999999</v>
      </c>
      <c r="AB635" s="78"/>
      <c r="AC635" s="78"/>
      <c r="AD635" s="78"/>
    </row>
    <row r="636" spans="1:30" ht="15.75">
      <c r="A636" s="7">
        <f t="shared" si="21"/>
        <v>633</v>
      </c>
      <c r="B636" s="7">
        <f t="shared" si="20"/>
        <v>633</v>
      </c>
      <c r="C636" s="84" t="s">
        <v>986</v>
      </c>
      <c r="D636" s="8"/>
      <c r="E636" s="78"/>
      <c r="F636" s="78"/>
      <c r="G636" s="78"/>
      <c r="H636" s="78"/>
      <c r="I636" s="20"/>
      <c r="J636" s="78">
        <v>883.25</v>
      </c>
      <c r="K636" s="78">
        <v>971.45</v>
      </c>
      <c r="L636" s="3">
        <v>1165.75</v>
      </c>
      <c r="M636" s="78">
        <v>1165.75</v>
      </c>
      <c r="N636" s="78">
        <v>839.62</v>
      </c>
      <c r="O636" s="78">
        <v>503.77</v>
      </c>
      <c r="P636" s="69">
        <v>1007.54</v>
      </c>
      <c r="Q636" s="1">
        <f t="shared" si="19"/>
        <v>6537.13</v>
      </c>
      <c r="AB636" s="78"/>
      <c r="AC636" s="78"/>
      <c r="AD636" s="78"/>
    </row>
    <row r="637" spans="1:30" ht="15.75">
      <c r="A637" s="7">
        <f t="shared" si="21"/>
        <v>634</v>
      </c>
      <c r="B637" s="7">
        <f t="shared" si="20"/>
        <v>634</v>
      </c>
      <c r="C637" s="84" t="s">
        <v>987</v>
      </c>
      <c r="D637" s="8"/>
      <c r="E637" s="78"/>
      <c r="F637" s="78"/>
      <c r="G637" s="78"/>
      <c r="H637" s="78"/>
      <c r="I637" s="20"/>
      <c r="J637" s="78">
        <v>529.96</v>
      </c>
      <c r="K637" s="78">
        <v>582.88</v>
      </c>
      <c r="L637" s="78">
        <v>582.88</v>
      </c>
      <c r="M637" s="78">
        <v>485.73</v>
      </c>
      <c r="N637" s="78">
        <v>419.81</v>
      </c>
      <c r="O637" s="78">
        <v>419.81</v>
      </c>
      <c r="P637" s="69">
        <v>419.81</v>
      </c>
      <c r="Q637" s="1">
        <f t="shared" si="19"/>
        <v>3440.88</v>
      </c>
      <c r="AB637" s="78"/>
      <c r="AC637" s="78"/>
      <c r="AD637" s="78"/>
    </row>
    <row r="638" spans="1:30" ht="15.75">
      <c r="A638" s="7">
        <f t="shared" si="21"/>
        <v>635</v>
      </c>
      <c r="B638" s="7">
        <f t="shared" si="20"/>
        <v>635</v>
      </c>
      <c r="C638" s="84" t="s">
        <v>988</v>
      </c>
      <c r="D638" s="8"/>
      <c r="E638" s="78"/>
      <c r="F638" s="78"/>
      <c r="G638" s="78"/>
      <c r="H638" s="78"/>
      <c r="I638" s="20"/>
      <c r="J638" s="78">
        <v>441.63</v>
      </c>
      <c r="K638" s="78">
        <v>485.73</v>
      </c>
      <c r="L638" s="78">
        <v>485.73</v>
      </c>
      <c r="M638" s="78">
        <v>485.73</v>
      </c>
      <c r="N638" s="78">
        <v>419.81</v>
      </c>
      <c r="O638" s="78">
        <v>419.81</v>
      </c>
      <c r="P638" s="69">
        <v>419.81</v>
      </c>
      <c r="Q638" s="1">
        <f t="shared" si="19"/>
        <v>3158.25</v>
      </c>
      <c r="AB638" s="78"/>
      <c r="AC638" s="78"/>
      <c r="AD638" s="78"/>
    </row>
    <row r="639" spans="1:30" ht="15.75">
      <c r="A639" s="7">
        <f t="shared" si="21"/>
        <v>636</v>
      </c>
      <c r="B639" s="7">
        <f t="shared" si="20"/>
        <v>636</v>
      </c>
      <c r="C639" s="84" t="s">
        <v>989</v>
      </c>
      <c r="D639" s="8"/>
      <c r="E639" s="78"/>
      <c r="F639" s="78"/>
      <c r="G639" s="78"/>
      <c r="H639" s="78"/>
      <c r="I639" s="20"/>
      <c r="J639" s="78">
        <v>529.96</v>
      </c>
      <c r="K639" s="78">
        <v>582.88</v>
      </c>
      <c r="L639" s="78">
        <v>582.88</v>
      </c>
      <c r="M639" s="78">
        <v>582.88</v>
      </c>
      <c r="N639" s="78">
        <v>503.77</v>
      </c>
      <c r="O639" s="78">
        <v>503.77</v>
      </c>
      <c r="P639" s="69">
        <v>503.77</v>
      </c>
      <c r="Q639" s="1">
        <f t="shared" si="19"/>
        <v>3789.9100000000003</v>
      </c>
      <c r="AB639" s="78"/>
      <c r="AC639" s="78"/>
      <c r="AD639" s="78"/>
    </row>
    <row r="640" spans="1:30" ht="15.75">
      <c r="A640" s="7">
        <f t="shared" si="21"/>
        <v>637</v>
      </c>
      <c r="B640" s="7">
        <f t="shared" si="20"/>
        <v>637</v>
      </c>
      <c r="C640" s="84" t="s">
        <v>990</v>
      </c>
      <c r="D640" s="8"/>
      <c r="E640" s="78"/>
      <c r="F640" s="78"/>
      <c r="G640" s="78"/>
      <c r="H640" s="78"/>
      <c r="I640" s="20"/>
      <c r="J640" s="78">
        <v>618.2900000000001</v>
      </c>
      <c r="K640" s="78">
        <v>680.03</v>
      </c>
      <c r="L640" s="78">
        <v>680.03</v>
      </c>
      <c r="M640" s="78">
        <v>680.03</v>
      </c>
      <c r="N640" s="78">
        <v>587.73</v>
      </c>
      <c r="O640" s="78">
        <v>587.73</v>
      </c>
      <c r="P640" s="69">
        <v>587.73</v>
      </c>
      <c r="Q640" s="1">
        <f t="shared" si="19"/>
        <v>4421.57</v>
      </c>
      <c r="AB640" s="78"/>
      <c r="AC640" s="78"/>
      <c r="AD640" s="78"/>
    </row>
    <row r="641" spans="1:30" ht="15.75">
      <c r="A641" s="7">
        <f t="shared" si="21"/>
        <v>638</v>
      </c>
      <c r="B641" s="7">
        <f t="shared" si="20"/>
        <v>638</v>
      </c>
      <c r="C641" s="84" t="s">
        <v>991</v>
      </c>
      <c r="D641" s="8"/>
      <c r="E641" s="78"/>
      <c r="F641" s="78"/>
      <c r="G641" s="78"/>
      <c r="H641" s="78"/>
      <c r="I641" s="20"/>
      <c r="J641" s="78">
        <v>1034.68</v>
      </c>
      <c r="K641" s="78">
        <v>1068.61</v>
      </c>
      <c r="L641" s="78">
        <v>513.49</v>
      </c>
      <c r="M641" s="78">
        <v>906.7</v>
      </c>
      <c r="N641" s="78">
        <v>966.37</v>
      </c>
      <c r="O641" s="78">
        <v>855.35</v>
      </c>
      <c r="P641" s="69">
        <v>1146.78</v>
      </c>
      <c r="Q641" s="1">
        <f t="shared" si="19"/>
        <v>6491.98</v>
      </c>
      <c r="AB641" s="78"/>
      <c r="AC641" s="78"/>
      <c r="AD641" s="78"/>
    </row>
    <row r="642" spans="1:30" ht="15.75">
      <c r="A642" s="7">
        <f t="shared" si="21"/>
        <v>639</v>
      </c>
      <c r="B642" s="7">
        <f t="shared" si="20"/>
        <v>639</v>
      </c>
      <c r="C642" s="84" t="s">
        <v>992</v>
      </c>
      <c r="D642" s="8"/>
      <c r="E642" s="78"/>
      <c r="F642" s="78"/>
      <c r="G642" s="78"/>
      <c r="H642" s="78"/>
      <c r="I642" s="20"/>
      <c r="J642" s="78">
        <v>618.28</v>
      </c>
      <c r="K642" s="78">
        <v>680.02</v>
      </c>
      <c r="L642" s="78">
        <v>680.02</v>
      </c>
      <c r="M642" s="78">
        <v>777.17</v>
      </c>
      <c r="N642" s="78">
        <v>671.7</v>
      </c>
      <c r="O642" s="78">
        <v>671.7</v>
      </c>
      <c r="P642" s="69">
        <v>671.7</v>
      </c>
      <c r="Q642" s="1">
        <f t="shared" si="19"/>
        <v>4770.589999999999</v>
      </c>
      <c r="AB642" s="78"/>
      <c r="AC642" s="78"/>
      <c r="AD642" s="78"/>
    </row>
    <row r="643" spans="1:30" ht="15.75">
      <c r="A643" s="7">
        <f t="shared" si="21"/>
        <v>640</v>
      </c>
      <c r="B643" s="7">
        <f t="shared" si="20"/>
        <v>640</v>
      </c>
      <c r="C643" s="84" t="s">
        <v>993</v>
      </c>
      <c r="D643" s="8"/>
      <c r="E643" s="78"/>
      <c r="F643" s="78"/>
      <c r="G643" s="78"/>
      <c r="H643" s="78"/>
      <c r="I643" s="20"/>
      <c r="J643" s="78">
        <v>706.61</v>
      </c>
      <c r="K643" s="78">
        <v>777.1700000000001</v>
      </c>
      <c r="L643" s="78">
        <v>777.1700000000001</v>
      </c>
      <c r="M643" s="78">
        <v>777.1700000000001</v>
      </c>
      <c r="N643" s="78">
        <v>671.68</v>
      </c>
      <c r="O643" s="78">
        <v>503.76</v>
      </c>
      <c r="P643" s="69">
        <v>503.76</v>
      </c>
      <c r="Q643" s="1">
        <f t="shared" si="19"/>
        <v>4717.320000000001</v>
      </c>
      <c r="AB643" s="78"/>
      <c r="AC643" s="78"/>
      <c r="AD643" s="78"/>
    </row>
    <row r="644" spans="1:30" ht="15.75">
      <c r="A644" s="7">
        <f t="shared" si="21"/>
        <v>641</v>
      </c>
      <c r="B644" s="7">
        <f t="shared" si="20"/>
        <v>641</v>
      </c>
      <c r="C644" s="84" t="s">
        <v>994</v>
      </c>
      <c r="D644" s="8"/>
      <c r="E644" s="78"/>
      <c r="F644" s="78"/>
      <c r="G644" s="78"/>
      <c r="H644" s="78"/>
      <c r="I644" s="20"/>
      <c r="J644" s="78">
        <v>592</v>
      </c>
      <c r="K644" s="78">
        <v>744.79</v>
      </c>
      <c r="L644" s="78">
        <v>721.66</v>
      </c>
      <c r="M644" s="78">
        <v>678.87</v>
      </c>
      <c r="N644" s="78">
        <v>477.17</v>
      </c>
      <c r="O644" s="78">
        <v>592.36</v>
      </c>
      <c r="P644" s="69">
        <v>553.96</v>
      </c>
      <c r="Q644" s="1">
        <f t="shared" si="19"/>
        <v>4360.8099999999995</v>
      </c>
      <c r="AB644" s="78"/>
      <c r="AC644" s="78"/>
      <c r="AD644" s="78"/>
    </row>
    <row r="645" spans="1:30" ht="15.75">
      <c r="A645" s="7">
        <f t="shared" si="21"/>
        <v>642</v>
      </c>
      <c r="B645" s="7">
        <f t="shared" si="20"/>
        <v>642</v>
      </c>
      <c r="C645" s="84" t="s">
        <v>995</v>
      </c>
      <c r="D645" s="8"/>
      <c r="E645" s="78"/>
      <c r="F645" s="78"/>
      <c r="G645" s="78"/>
      <c r="H645" s="78"/>
      <c r="I645" s="20"/>
      <c r="J645" s="78">
        <v>529.96</v>
      </c>
      <c r="K645" s="78">
        <v>582.88</v>
      </c>
      <c r="L645" s="78">
        <v>582.88</v>
      </c>
      <c r="M645" s="78">
        <v>582.88</v>
      </c>
      <c r="N645" s="78">
        <v>503.78</v>
      </c>
      <c r="O645" s="78">
        <v>503.78</v>
      </c>
      <c r="P645" s="69">
        <v>503.78</v>
      </c>
      <c r="Q645" s="1">
        <f aca="true" t="shared" si="22" ref="Q645:Q708">E645+F645+G645+H645+I645+J645+K645+L645+M645+N645+O645+P645</f>
        <v>3789.9399999999996</v>
      </c>
      <c r="AB645" s="78"/>
      <c r="AC645" s="78"/>
      <c r="AD645" s="78"/>
    </row>
    <row r="646" spans="1:30" ht="15.75">
      <c r="A646" s="7">
        <f t="shared" si="21"/>
        <v>643</v>
      </c>
      <c r="B646" s="7">
        <f aca="true" t="shared" si="23" ref="B646:B709">B645+1</f>
        <v>643</v>
      </c>
      <c r="C646" s="84" t="s">
        <v>996</v>
      </c>
      <c r="D646" s="8"/>
      <c r="E646" s="78"/>
      <c r="F646" s="78"/>
      <c r="G646" s="78"/>
      <c r="H646" s="78"/>
      <c r="I646" s="20"/>
      <c r="J646" s="78">
        <v>264.98</v>
      </c>
      <c r="K646" s="78">
        <v>291.44</v>
      </c>
      <c r="L646" s="78">
        <v>291.44</v>
      </c>
      <c r="M646" s="78">
        <v>291.44</v>
      </c>
      <c r="N646" s="78">
        <v>251.89</v>
      </c>
      <c r="O646" s="78">
        <v>251.89</v>
      </c>
      <c r="P646" s="69">
        <v>251.89</v>
      </c>
      <c r="Q646" s="1">
        <f t="shared" si="22"/>
        <v>1894.9699999999998</v>
      </c>
      <c r="AB646" s="78"/>
      <c r="AC646" s="78"/>
      <c r="AD646" s="78"/>
    </row>
    <row r="647" spans="1:30" ht="15.75">
      <c r="A647" s="7">
        <f t="shared" si="21"/>
        <v>644</v>
      </c>
      <c r="B647" s="7">
        <f t="shared" si="23"/>
        <v>644</v>
      </c>
      <c r="C647" s="84" t="s">
        <v>997</v>
      </c>
      <c r="D647" s="8"/>
      <c r="E647" s="78"/>
      <c r="F647" s="78"/>
      <c r="G647" s="78"/>
      <c r="H647" s="78"/>
      <c r="I647" s="20"/>
      <c r="J647" s="78">
        <v>353.3</v>
      </c>
      <c r="K647" s="78">
        <v>388.58</v>
      </c>
      <c r="L647" s="78">
        <v>388.58</v>
      </c>
      <c r="M647" s="78">
        <v>388.58</v>
      </c>
      <c r="N647" s="78">
        <v>335.85</v>
      </c>
      <c r="O647" s="78">
        <v>335.85</v>
      </c>
      <c r="P647" s="69">
        <v>335.85</v>
      </c>
      <c r="Q647" s="1">
        <f t="shared" si="22"/>
        <v>2526.5899999999997</v>
      </c>
      <c r="AB647" s="78"/>
      <c r="AC647" s="78"/>
      <c r="AD647" s="78"/>
    </row>
    <row r="648" spans="1:30" ht="15.75">
      <c r="A648" s="7">
        <f t="shared" si="21"/>
        <v>645</v>
      </c>
      <c r="B648" s="7">
        <f t="shared" si="23"/>
        <v>645</v>
      </c>
      <c r="C648" s="84" t="s">
        <v>998</v>
      </c>
      <c r="D648" s="8"/>
      <c r="E648" s="78"/>
      <c r="F648" s="78"/>
      <c r="G648" s="78"/>
      <c r="H648" s="78"/>
      <c r="I648" s="20"/>
      <c r="J648" s="78">
        <v>196.64000000000001</v>
      </c>
      <c r="K648" s="78">
        <v>231.54</v>
      </c>
      <c r="L648" s="78">
        <v>-104.33</v>
      </c>
      <c r="M648" s="78">
        <v>143.41</v>
      </c>
      <c r="N648" s="78">
        <v>83.96</v>
      </c>
      <c r="O648" s="78">
        <v>130.22</v>
      </c>
      <c r="P648" s="69">
        <v>222.74</v>
      </c>
      <c r="Q648" s="1">
        <f t="shared" si="22"/>
        <v>904.1800000000001</v>
      </c>
      <c r="AB648" s="78"/>
      <c r="AC648" s="78"/>
      <c r="AD648" s="78"/>
    </row>
    <row r="649" spans="1:30" ht="15.75">
      <c r="A649" s="7">
        <f t="shared" si="21"/>
        <v>646</v>
      </c>
      <c r="B649" s="7">
        <f t="shared" si="23"/>
        <v>646</v>
      </c>
      <c r="C649" s="84" t="s">
        <v>999</v>
      </c>
      <c r="D649" s="8"/>
      <c r="E649" s="78"/>
      <c r="F649" s="78"/>
      <c r="G649" s="78"/>
      <c r="H649" s="78"/>
      <c r="I649" s="20"/>
      <c r="J649" s="78">
        <v>245</v>
      </c>
      <c r="K649" s="78">
        <v>214.32</v>
      </c>
      <c r="L649" s="78">
        <v>379.33</v>
      </c>
      <c r="M649" s="78">
        <v>263.68</v>
      </c>
      <c r="N649" s="78">
        <v>352.96</v>
      </c>
      <c r="O649" s="78">
        <v>244.94</v>
      </c>
      <c r="P649" s="69">
        <v>275.94</v>
      </c>
      <c r="Q649" s="1">
        <f t="shared" si="22"/>
        <v>1976.17</v>
      </c>
      <c r="AB649" s="78"/>
      <c r="AC649" s="78"/>
      <c r="AD649" s="78"/>
    </row>
    <row r="650" spans="1:30" ht="15.75">
      <c r="A650" s="7">
        <f t="shared" si="21"/>
        <v>647</v>
      </c>
      <c r="B650" s="7">
        <f t="shared" si="23"/>
        <v>647</v>
      </c>
      <c r="C650" s="84" t="s">
        <v>1000</v>
      </c>
      <c r="D650" s="8"/>
      <c r="E650" s="78"/>
      <c r="F650" s="78"/>
      <c r="G650" s="78"/>
      <c r="H650" s="78"/>
      <c r="I650" s="20"/>
      <c r="J650" s="78">
        <v>529.95</v>
      </c>
      <c r="K650" s="78">
        <v>582.87</v>
      </c>
      <c r="L650" s="78">
        <v>582.87</v>
      </c>
      <c r="M650" s="78">
        <v>680.02</v>
      </c>
      <c r="N650" s="78">
        <v>587.73</v>
      </c>
      <c r="O650" s="78">
        <v>587.73</v>
      </c>
      <c r="P650" s="69">
        <v>587.73</v>
      </c>
      <c r="Q650" s="1">
        <f t="shared" si="22"/>
        <v>4138.9</v>
      </c>
      <c r="AB650" s="78"/>
      <c r="AC650" s="78"/>
      <c r="AD650" s="78"/>
    </row>
    <row r="651" spans="1:30" ht="15.75">
      <c r="A651" s="7">
        <f t="shared" si="21"/>
        <v>648</v>
      </c>
      <c r="B651" s="7">
        <f t="shared" si="23"/>
        <v>648</v>
      </c>
      <c r="C651" s="84" t="s">
        <v>1001</v>
      </c>
      <c r="D651" s="8"/>
      <c r="E651" s="78"/>
      <c r="F651" s="78"/>
      <c r="G651" s="78"/>
      <c r="H651" s="78"/>
      <c r="I651" s="20"/>
      <c r="J651" s="78">
        <v>618.28</v>
      </c>
      <c r="K651" s="78">
        <v>680.02</v>
      </c>
      <c r="L651" s="78">
        <v>680.02</v>
      </c>
      <c r="M651" s="78">
        <v>680.02</v>
      </c>
      <c r="N651" s="78">
        <v>587.73</v>
      </c>
      <c r="O651" s="78">
        <v>587.73</v>
      </c>
      <c r="P651" s="69">
        <v>587.73</v>
      </c>
      <c r="Q651" s="1">
        <f t="shared" si="22"/>
        <v>4421.530000000001</v>
      </c>
      <c r="AB651" s="78"/>
      <c r="AC651" s="78"/>
      <c r="AD651" s="78"/>
    </row>
    <row r="652" spans="1:30" ht="15.75">
      <c r="A652" s="7">
        <f t="shared" si="21"/>
        <v>649</v>
      </c>
      <c r="B652" s="7">
        <f t="shared" si="23"/>
        <v>649</v>
      </c>
      <c r="C652" s="84" t="s">
        <v>1002</v>
      </c>
      <c r="D652" s="8"/>
      <c r="E652" s="78"/>
      <c r="F652" s="78"/>
      <c r="G652" s="78"/>
      <c r="H652" s="78"/>
      <c r="I652" s="20"/>
      <c r="J652" s="78">
        <v>374.33</v>
      </c>
      <c r="K652" s="78">
        <v>388.58</v>
      </c>
      <c r="L652" s="78">
        <v>-478.8</v>
      </c>
      <c r="M652" s="78">
        <v>112.41</v>
      </c>
      <c r="N652" s="78">
        <v>2339.37</v>
      </c>
      <c r="O652" s="78">
        <v>204.47</v>
      </c>
      <c r="P652" s="69">
        <v>169.77</v>
      </c>
      <c r="Q652" s="1">
        <f t="shared" si="22"/>
        <v>3110.1299999999997</v>
      </c>
      <c r="AB652" s="78"/>
      <c r="AC652" s="78"/>
      <c r="AD652" s="78"/>
    </row>
    <row r="653" spans="1:30" ht="15.75">
      <c r="A653" s="7">
        <f t="shared" si="21"/>
        <v>650</v>
      </c>
      <c r="B653" s="7">
        <f t="shared" si="23"/>
        <v>650</v>
      </c>
      <c r="C653" s="84" t="s">
        <v>1003</v>
      </c>
      <c r="D653" s="8"/>
      <c r="E653" s="78"/>
      <c r="F653" s="78"/>
      <c r="G653" s="78"/>
      <c r="H653" s="78"/>
      <c r="I653" s="20"/>
      <c r="J653" s="78">
        <v>529.96</v>
      </c>
      <c r="K653" s="78">
        <v>582.88</v>
      </c>
      <c r="L653" s="78">
        <v>582.88</v>
      </c>
      <c r="M653" s="78">
        <v>582.88</v>
      </c>
      <c r="N653" s="78">
        <v>503.78</v>
      </c>
      <c r="O653" s="78">
        <v>503.78</v>
      </c>
      <c r="P653" s="69">
        <v>503.78</v>
      </c>
      <c r="Q653" s="1">
        <f t="shared" si="22"/>
        <v>3789.9399999999996</v>
      </c>
      <c r="AB653" s="78"/>
      <c r="AC653" s="78"/>
      <c r="AD653" s="78"/>
    </row>
    <row r="654" spans="1:30" ht="15.75">
      <c r="A654" s="7">
        <f t="shared" si="21"/>
        <v>651</v>
      </c>
      <c r="B654" s="7">
        <f t="shared" si="23"/>
        <v>651</v>
      </c>
      <c r="C654" s="84" t="s">
        <v>1004</v>
      </c>
      <c r="D654" s="8"/>
      <c r="E654" s="78"/>
      <c r="F654" s="78"/>
      <c r="G654" s="78"/>
      <c r="H654" s="78"/>
      <c r="I654" s="20"/>
      <c r="J654" s="78">
        <v>794.93</v>
      </c>
      <c r="K654" s="78">
        <v>874.31</v>
      </c>
      <c r="L654" s="78">
        <v>874.31</v>
      </c>
      <c r="M654" s="78">
        <v>874.31</v>
      </c>
      <c r="N654" s="78">
        <v>755.66</v>
      </c>
      <c r="O654" s="78">
        <v>755.66</v>
      </c>
      <c r="P654" s="69">
        <v>755.66</v>
      </c>
      <c r="Q654" s="1">
        <f t="shared" si="22"/>
        <v>5684.839999999999</v>
      </c>
      <c r="AB654" s="78"/>
      <c r="AC654" s="78"/>
      <c r="AD654" s="78"/>
    </row>
    <row r="655" spans="1:30" ht="15.75">
      <c r="A655" s="7">
        <f t="shared" si="21"/>
        <v>652</v>
      </c>
      <c r="B655" s="7">
        <f t="shared" si="23"/>
        <v>652</v>
      </c>
      <c r="C655" s="84" t="s">
        <v>1005</v>
      </c>
      <c r="D655" s="8"/>
      <c r="E655" s="78"/>
      <c r="F655" s="78"/>
      <c r="G655" s="78"/>
      <c r="H655" s="78"/>
      <c r="I655" s="20"/>
      <c r="J655" s="78">
        <v>706.61</v>
      </c>
      <c r="K655" s="78">
        <v>777.17</v>
      </c>
      <c r="L655" s="78">
        <v>777.17</v>
      </c>
      <c r="M655" s="78">
        <v>777.17</v>
      </c>
      <c r="N655" s="78">
        <v>671.7</v>
      </c>
      <c r="O655" s="78">
        <v>671.7</v>
      </c>
      <c r="P655" s="69">
        <v>671.7</v>
      </c>
      <c r="Q655" s="1">
        <f t="shared" si="22"/>
        <v>5053.219999999999</v>
      </c>
      <c r="AB655" s="78"/>
      <c r="AC655" s="78"/>
      <c r="AD655" s="78"/>
    </row>
    <row r="656" spans="1:30" ht="15.75">
      <c r="A656" s="7">
        <f t="shared" si="21"/>
        <v>653</v>
      </c>
      <c r="B656" s="7">
        <f t="shared" si="23"/>
        <v>653</v>
      </c>
      <c r="C656" s="84" t="s">
        <v>1006</v>
      </c>
      <c r="D656" s="8"/>
      <c r="E656" s="78"/>
      <c r="F656" s="78"/>
      <c r="G656" s="78"/>
      <c r="H656" s="78"/>
      <c r="I656" s="20"/>
      <c r="J656" s="78">
        <v>706.61</v>
      </c>
      <c r="K656" s="78">
        <v>777.1700000000001</v>
      </c>
      <c r="L656" s="78">
        <v>777.1700000000001</v>
      </c>
      <c r="M656" s="78">
        <v>777.1700000000001</v>
      </c>
      <c r="N656" s="78">
        <v>671.7</v>
      </c>
      <c r="O656" s="78">
        <v>671.7</v>
      </c>
      <c r="P656" s="69">
        <v>671.7</v>
      </c>
      <c r="Q656" s="1">
        <f t="shared" si="22"/>
        <v>5053.22</v>
      </c>
      <c r="AB656" s="78"/>
      <c r="AC656" s="78"/>
      <c r="AD656" s="78"/>
    </row>
    <row r="657" spans="1:30" ht="15.75">
      <c r="A657" s="7">
        <f t="shared" si="21"/>
        <v>654</v>
      </c>
      <c r="B657" s="7">
        <f t="shared" si="23"/>
        <v>654</v>
      </c>
      <c r="C657" s="84" t="s">
        <v>1007</v>
      </c>
      <c r="D657" s="8"/>
      <c r="E657" s="78"/>
      <c r="F657" s="78"/>
      <c r="G657" s="78"/>
      <c r="H657" s="78"/>
      <c r="I657" s="20"/>
      <c r="J657" s="78">
        <v>441.63</v>
      </c>
      <c r="K657" s="78">
        <v>485.73</v>
      </c>
      <c r="L657" s="78">
        <v>485.73</v>
      </c>
      <c r="M657" s="78">
        <v>485.73</v>
      </c>
      <c r="N657" s="78">
        <v>419.81</v>
      </c>
      <c r="O657" s="78">
        <v>381.14</v>
      </c>
      <c r="P657" s="69">
        <v>503.78</v>
      </c>
      <c r="Q657" s="1">
        <f t="shared" si="22"/>
        <v>3203.55</v>
      </c>
      <c r="AB657" s="78"/>
      <c r="AC657" s="78"/>
      <c r="AD657" s="78"/>
    </row>
    <row r="658" spans="1:30" ht="15.75">
      <c r="A658" s="7">
        <f t="shared" si="21"/>
        <v>655</v>
      </c>
      <c r="B658" s="7">
        <f t="shared" si="23"/>
        <v>655</v>
      </c>
      <c r="C658" s="84" t="s">
        <v>1008</v>
      </c>
      <c r="D658" s="8"/>
      <c r="E658" s="78"/>
      <c r="F658" s="78"/>
      <c r="G658" s="78"/>
      <c r="H658" s="78"/>
      <c r="I658" s="20"/>
      <c r="J658" s="78">
        <v>740.26</v>
      </c>
      <c r="K658" s="78">
        <v>906.7</v>
      </c>
      <c r="L658" s="78">
        <v>837.54</v>
      </c>
      <c r="M658" s="78">
        <v>831.53</v>
      </c>
      <c r="N658" s="78">
        <v>717.72</v>
      </c>
      <c r="O658" s="78">
        <v>781.33</v>
      </c>
      <c r="P658" s="69">
        <v>781.33</v>
      </c>
      <c r="Q658" s="1">
        <f t="shared" si="22"/>
        <v>5596.41</v>
      </c>
      <c r="AB658" s="78"/>
      <c r="AC658" s="78"/>
      <c r="AD658" s="78"/>
    </row>
    <row r="659" spans="1:30" ht="15.75">
      <c r="A659" s="7">
        <f t="shared" si="21"/>
        <v>656</v>
      </c>
      <c r="B659" s="7">
        <f t="shared" si="23"/>
        <v>656</v>
      </c>
      <c r="C659" s="84" t="s">
        <v>1009</v>
      </c>
      <c r="D659" s="8"/>
      <c r="E659" s="78"/>
      <c r="F659" s="78"/>
      <c r="G659" s="78"/>
      <c r="H659" s="78"/>
      <c r="I659" s="20"/>
      <c r="J659" s="78">
        <v>189.27</v>
      </c>
      <c r="K659" s="78">
        <v>161.91</v>
      </c>
      <c r="L659" s="78">
        <v>231.3</v>
      </c>
      <c r="M659" s="78">
        <v>138.78</v>
      </c>
      <c r="N659" s="78">
        <v>115.65</v>
      </c>
      <c r="O659" s="78">
        <v>138.78</v>
      </c>
      <c r="P659" s="69">
        <v>115.65</v>
      </c>
      <c r="Q659" s="1">
        <f t="shared" si="22"/>
        <v>1091.34</v>
      </c>
      <c r="AB659" s="78"/>
      <c r="AC659" s="78"/>
      <c r="AD659" s="78"/>
    </row>
    <row r="660" spans="1:30" ht="15.75">
      <c r="A660" s="7">
        <f t="shared" si="21"/>
        <v>657</v>
      </c>
      <c r="B660" s="7">
        <f t="shared" si="23"/>
        <v>657</v>
      </c>
      <c r="C660" s="84" t="s">
        <v>1010</v>
      </c>
      <c r="D660" s="8"/>
      <c r="E660" s="78"/>
      <c r="F660" s="78"/>
      <c r="G660" s="78"/>
      <c r="H660" s="78"/>
      <c r="I660" s="20"/>
      <c r="J660" s="78">
        <v>264.98</v>
      </c>
      <c r="K660" s="78">
        <v>291.44</v>
      </c>
      <c r="L660" s="78">
        <v>291.44</v>
      </c>
      <c r="M660" s="78">
        <v>291.44</v>
      </c>
      <c r="N660" s="78">
        <v>251.88</v>
      </c>
      <c r="O660" s="78">
        <v>251.88</v>
      </c>
      <c r="P660" s="69">
        <v>251.88</v>
      </c>
      <c r="Q660" s="1">
        <f t="shared" si="22"/>
        <v>1894.9400000000005</v>
      </c>
      <c r="AB660" s="78"/>
      <c r="AC660" s="78"/>
      <c r="AD660" s="78"/>
    </row>
    <row r="661" spans="1:30" ht="15.75">
      <c r="A661" s="7">
        <f t="shared" si="21"/>
        <v>658</v>
      </c>
      <c r="B661" s="7">
        <f t="shared" si="23"/>
        <v>658</v>
      </c>
      <c r="C661" s="84" t="s">
        <v>1011</v>
      </c>
      <c r="D661" s="8"/>
      <c r="E661" s="78"/>
      <c r="F661" s="78"/>
      <c r="G661" s="78"/>
      <c r="H661" s="78"/>
      <c r="I661" s="20"/>
      <c r="J661" s="78">
        <v>195.37</v>
      </c>
      <c r="K661" s="78">
        <v>214.88</v>
      </c>
      <c r="L661" s="78">
        <v>214.88</v>
      </c>
      <c r="M661" s="78">
        <v>214.88</v>
      </c>
      <c r="N661" s="78">
        <v>148.26</v>
      </c>
      <c r="O661" s="78">
        <v>148.26</v>
      </c>
      <c r="P661" s="69">
        <v>148.26</v>
      </c>
      <c r="Q661" s="1">
        <f t="shared" si="22"/>
        <v>1284.79</v>
      </c>
      <c r="AB661" s="78"/>
      <c r="AC661" s="78"/>
      <c r="AD661" s="78"/>
    </row>
    <row r="662" spans="1:30" ht="15.75">
      <c r="A662" s="7">
        <f t="shared" si="21"/>
        <v>659</v>
      </c>
      <c r="B662" s="7">
        <f t="shared" si="23"/>
        <v>659</v>
      </c>
      <c r="C662" s="84" t="s">
        <v>1012</v>
      </c>
      <c r="D662" s="8"/>
      <c r="E662" s="78"/>
      <c r="F662" s="78"/>
      <c r="G662" s="78"/>
      <c r="H662" s="78"/>
      <c r="I662" s="20"/>
      <c r="J662" s="78">
        <v>529.96</v>
      </c>
      <c r="K662" s="78">
        <v>582.88</v>
      </c>
      <c r="L662" s="78">
        <v>582.88</v>
      </c>
      <c r="M662" s="78">
        <v>582.88</v>
      </c>
      <c r="N662" s="78">
        <v>652.03</v>
      </c>
      <c r="O662" s="78">
        <v>188.29</v>
      </c>
      <c r="P662" s="69">
        <v>652.03</v>
      </c>
      <c r="Q662" s="1">
        <f t="shared" si="22"/>
        <v>3770.95</v>
      </c>
      <c r="AB662" s="78"/>
      <c r="AC662" s="78"/>
      <c r="AD662" s="78"/>
    </row>
    <row r="663" spans="1:30" ht="15.75">
      <c r="A663" s="7">
        <f t="shared" si="21"/>
        <v>660</v>
      </c>
      <c r="B663" s="7">
        <f t="shared" si="23"/>
        <v>660</v>
      </c>
      <c r="C663" s="84" t="s">
        <v>1013</v>
      </c>
      <c r="D663" s="8"/>
      <c r="E663" s="78"/>
      <c r="F663" s="78"/>
      <c r="G663" s="78"/>
      <c r="H663" s="78"/>
      <c r="I663" s="20"/>
      <c r="J663" s="78">
        <v>390.74</v>
      </c>
      <c r="K663" s="78">
        <v>1035.38</v>
      </c>
      <c r="L663" s="78">
        <v>644.64</v>
      </c>
      <c r="M663" s="78">
        <v>644.64</v>
      </c>
      <c r="N663" s="78">
        <v>288.4</v>
      </c>
      <c r="O663" s="78">
        <v>444.78999999999996</v>
      </c>
      <c r="P663" s="69">
        <v>444.78999999999996</v>
      </c>
      <c r="Q663" s="1">
        <f t="shared" si="22"/>
        <v>3893.38</v>
      </c>
      <c r="AB663" s="78"/>
      <c r="AC663" s="78"/>
      <c r="AD663" s="78"/>
    </row>
    <row r="664" spans="1:30" ht="15.75">
      <c r="A664" s="7">
        <f t="shared" si="21"/>
        <v>661</v>
      </c>
      <c r="B664" s="7">
        <f t="shared" si="23"/>
        <v>661</v>
      </c>
      <c r="C664" s="84" t="s">
        <v>1014</v>
      </c>
      <c r="D664" s="8"/>
      <c r="E664" s="78"/>
      <c r="F664" s="78"/>
      <c r="G664" s="78"/>
      <c r="H664" s="78"/>
      <c r="I664" s="20"/>
      <c r="J664" s="78">
        <v>412.61</v>
      </c>
      <c r="K664" s="78">
        <v>469.31</v>
      </c>
      <c r="L664" s="78">
        <v>469.31</v>
      </c>
      <c r="M664" s="78">
        <v>922.19</v>
      </c>
      <c r="N664" s="78">
        <v>699.22</v>
      </c>
      <c r="O664" s="78">
        <v>676.09</v>
      </c>
      <c r="P664" s="69">
        <v>583.57</v>
      </c>
      <c r="Q664" s="1">
        <f t="shared" si="22"/>
        <v>4232.3</v>
      </c>
      <c r="AB664" s="78"/>
      <c r="AC664" s="78"/>
      <c r="AD664" s="78"/>
    </row>
    <row r="665" spans="1:30" ht="15.75">
      <c r="A665" s="7">
        <f t="shared" si="21"/>
        <v>662</v>
      </c>
      <c r="B665" s="7">
        <f t="shared" si="23"/>
        <v>662</v>
      </c>
      <c r="C665" s="84" t="s">
        <v>1015</v>
      </c>
      <c r="D665" s="8"/>
      <c r="E665" s="78"/>
      <c r="F665" s="78"/>
      <c r="G665" s="78"/>
      <c r="H665" s="78"/>
      <c r="I665" s="20"/>
      <c r="J665" s="78">
        <v>315.45</v>
      </c>
      <c r="K665" s="78">
        <v>370.08</v>
      </c>
      <c r="L665" s="78">
        <v>462.6</v>
      </c>
      <c r="M665" s="78">
        <v>323.82</v>
      </c>
      <c r="N665" s="78">
        <v>393.21</v>
      </c>
      <c r="O665" s="78">
        <v>346.95</v>
      </c>
      <c r="P665" s="69">
        <v>325.67</v>
      </c>
      <c r="Q665" s="1">
        <f t="shared" si="22"/>
        <v>2537.78</v>
      </c>
      <c r="AB665" s="78"/>
      <c r="AC665" s="78"/>
      <c r="AD665" s="78"/>
    </row>
    <row r="666" spans="1:30" ht="15.75">
      <c r="A666" s="7">
        <f t="shared" si="21"/>
        <v>663</v>
      </c>
      <c r="B666" s="7">
        <f t="shared" si="23"/>
        <v>663</v>
      </c>
      <c r="C666" s="84" t="s">
        <v>1016</v>
      </c>
      <c r="D666" s="8"/>
      <c r="E666" s="78"/>
      <c r="F666" s="78"/>
      <c r="G666" s="78"/>
      <c r="H666" s="78"/>
      <c r="I666" s="20"/>
      <c r="J666" s="78">
        <v>781.47</v>
      </c>
      <c r="K666" s="78">
        <v>859.51</v>
      </c>
      <c r="L666" s="78">
        <v>859.51</v>
      </c>
      <c r="M666" s="78">
        <v>859.51</v>
      </c>
      <c r="N666" s="78">
        <v>593.05</v>
      </c>
      <c r="O666" s="78">
        <v>593.05</v>
      </c>
      <c r="P666" s="69">
        <v>593.05</v>
      </c>
      <c r="Q666" s="1">
        <f t="shared" si="22"/>
        <v>5139.150000000001</v>
      </c>
      <c r="AB666" s="78"/>
      <c r="AC666" s="78"/>
      <c r="AD666" s="78"/>
    </row>
    <row r="667" spans="1:30" ht="15.75">
      <c r="A667" s="7">
        <f t="shared" si="21"/>
        <v>664</v>
      </c>
      <c r="B667" s="7">
        <f t="shared" si="23"/>
        <v>664</v>
      </c>
      <c r="C667" s="84" t="s">
        <v>1017</v>
      </c>
      <c r="D667" s="8"/>
      <c r="E667" s="78"/>
      <c r="F667" s="78"/>
      <c r="G667" s="78"/>
      <c r="H667" s="78"/>
      <c r="I667" s="20"/>
      <c r="J667" s="78">
        <v>781.48</v>
      </c>
      <c r="K667" s="78">
        <v>859.51</v>
      </c>
      <c r="L667" s="78">
        <v>859.51</v>
      </c>
      <c r="M667" s="78">
        <v>859.51</v>
      </c>
      <c r="N667" s="78">
        <v>593.05</v>
      </c>
      <c r="O667" s="78">
        <v>593.05</v>
      </c>
      <c r="P667" s="69">
        <v>593.05</v>
      </c>
      <c r="Q667" s="1">
        <f t="shared" si="22"/>
        <v>5139.160000000001</v>
      </c>
      <c r="AB667" s="78"/>
      <c r="AC667" s="78"/>
      <c r="AD667" s="78"/>
    </row>
    <row r="668" spans="1:30" ht="15.75">
      <c r="A668" s="7">
        <f t="shared" si="21"/>
        <v>665</v>
      </c>
      <c r="B668" s="7">
        <f t="shared" si="23"/>
        <v>665</v>
      </c>
      <c r="C668" s="84" t="s">
        <v>1018</v>
      </c>
      <c r="D668" s="8"/>
      <c r="E668" s="78"/>
      <c r="F668" s="78"/>
      <c r="G668" s="78"/>
      <c r="H668" s="78"/>
      <c r="I668" s="20"/>
      <c r="J668" s="78">
        <v>1367.58</v>
      </c>
      <c r="K668" s="78">
        <v>1504.15</v>
      </c>
      <c r="L668" s="78">
        <v>1504.15</v>
      </c>
      <c r="M668" s="78">
        <v>1504.15</v>
      </c>
      <c r="N668" s="78">
        <v>1037.8400000000001</v>
      </c>
      <c r="O668" s="78">
        <v>1037.8400000000001</v>
      </c>
      <c r="P668" s="69">
        <v>1037.8400000000001</v>
      </c>
      <c r="Q668" s="1">
        <f t="shared" si="22"/>
        <v>8993.550000000001</v>
      </c>
      <c r="AB668" s="78"/>
      <c r="AC668" s="78"/>
      <c r="AD668" s="78"/>
    </row>
    <row r="669" spans="1:30" ht="15.75">
      <c r="A669" s="7">
        <f t="shared" si="21"/>
        <v>666</v>
      </c>
      <c r="B669" s="7">
        <f t="shared" si="23"/>
        <v>666</v>
      </c>
      <c r="C669" s="84" t="s">
        <v>1019</v>
      </c>
      <c r="D669" s="8"/>
      <c r="E669" s="78"/>
      <c r="F669" s="78"/>
      <c r="G669" s="78"/>
      <c r="H669" s="78"/>
      <c r="I669" s="20"/>
      <c r="J669" s="78">
        <v>0</v>
      </c>
      <c r="K669" s="78">
        <v>0</v>
      </c>
      <c r="L669" s="78">
        <v>0</v>
      </c>
      <c r="M669" s="78">
        <v>0</v>
      </c>
      <c r="N669" s="78">
        <v>0</v>
      </c>
      <c r="O669" s="78">
        <v>0</v>
      </c>
      <c r="P669" s="69">
        <v>0</v>
      </c>
      <c r="Q669" s="1">
        <f t="shared" si="22"/>
        <v>0</v>
      </c>
      <c r="AB669" s="78"/>
      <c r="AC669" s="78"/>
      <c r="AD669" s="78"/>
    </row>
    <row r="670" spans="1:30" ht="15.75">
      <c r="A670" s="7">
        <f t="shared" si="21"/>
        <v>667</v>
      </c>
      <c r="B670" s="7">
        <f t="shared" si="23"/>
        <v>667</v>
      </c>
      <c r="C670" s="84" t="s">
        <v>1020</v>
      </c>
      <c r="D670" s="8"/>
      <c r="E670" s="78"/>
      <c r="F670" s="78"/>
      <c r="G670" s="78"/>
      <c r="H670" s="78"/>
      <c r="I670" s="20"/>
      <c r="J670" s="78">
        <v>390.74</v>
      </c>
      <c r="K670" s="78">
        <v>644.64</v>
      </c>
      <c r="L670" s="78">
        <v>644.64</v>
      </c>
      <c r="M670" s="78">
        <v>644.64</v>
      </c>
      <c r="N670" s="78">
        <v>444.79</v>
      </c>
      <c r="O670" s="78">
        <v>593.06</v>
      </c>
      <c r="P670" s="69">
        <v>593.06</v>
      </c>
      <c r="Q670" s="1">
        <f t="shared" si="22"/>
        <v>3955.5699999999997</v>
      </c>
      <c r="AB670" s="78"/>
      <c r="AC670" s="78"/>
      <c r="AD670" s="78"/>
    </row>
    <row r="671" spans="1:30" ht="15.75">
      <c r="A671" s="7">
        <f t="shared" si="21"/>
        <v>668</v>
      </c>
      <c r="B671" s="7">
        <f t="shared" si="23"/>
        <v>668</v>
      </c>
      <c r="C671" s="84" t="s">
        <v>1021</v>
      </c>
      <c r="D671" s="8"/>
      <c r="E671" s="78"/>
      <c r="F671" s="78"/>
      <c r="G671" s="78"/>
      <c r="H671" s="78"/>
      <c r="I671" s="20"/>
      <c r="J671" s="78">
        <v>1367.58</v>
      </c>
      <c r="K671" s="78">
        <v>1504.15</v>
      </c>
      <c r="L671" s="78">
        <v>1504.15</v>
      </c>
      <c r="M671" s="78">
        <v>1504.15</v>
      </c>
      <c r="N671" s="78">
        <v>1037.85</v>
      </c>
      <c r="O671" s="78">
        <v>1037.85</v>
      </c>
      <c r="P671" s="69">
        <v>1037.85</v>
      </c>
      <c r="Q671" s="1">
        <f t="shared" si="22"/>
        <v>8993.580000000002</v>
      </c>
      <c r="AB671" s="78"/>
      <c r="AC671" s="78"/>
      <c r="AD671" s="78"/>
    </row>
    <row r="672" spans="1:30" ht="15.75">
      <c r="A672" s="7">
        <f t="shared" si="21"/>
        <v>669</v>
      </c>
      <c r="B672" s="7">
        <f t="shared" si="23"/>
        <v>669</v>
      </c>
      <c r="C672" s="84" t="s">
        <v>1022</v>
      </c>
      <c r="D672" s="8"/>
      <c r="E672" s="78"/>
      <c r="F672" s="78"/>
      <c r="G672" s="78"/>
      <c r="H672" s="78"/>
      <c r="I672" s="20"/>
      <c r="J672" s="78">
        <v>586.11</v>
      </c>
      <c r="K672" s="78">
        <v>644.64</v>
      </c>
      <c r="L672" s="78">
        <v>644.64</v>
      </c>
      <c r="M672" s="78">
        <v>644.64</v>
      </c>
      <c r="N672" s="78">
        <v>444.78999999999996</v>
      </c>
      <c r="O672" s="78">
        <v>444.78999999999996</v>
      </c>
      <c r="P672" s="69">
        <v>444.78999999999996</v>
      </c>
      <c r="Q672" s="1">
        <f t="shared" si="22"/>
        <v>3854.3999999999996</v>
      </c>
      <c r="AB672" s="78"/>
      <c r="AC672" s="78"/>
      <c r="AD672" s="78"/>
    </row>
    <row r="673" spans="1:30" ht="15.75">
      <c r="A673" s="7">
        <f t="shared" si="21"/>
        <v>670</v>
      </c>
      <c r="B673" s="7">
        <f t="shared" si="23"/>
        <v>670</v>
      </c>
      <c r="C673" s="84" t="s">
        <v>1023</v>
      </c>
      <c r="D673" s="8"/>
      <c r="E673" s="78"/>
      <c r="F673" s="78"/>
      <c r="G673" s="78"/>
      <c r="H673" s="78"/>
      <c r="I673" s="20"/>
      <c r="J673" s="78">
        <v>1172.21</v>
      </c>
      <c r="K673" s="78">
        <v>1289.27</v>
      </c>
      <c r="L673" s="78">
        <v>1289.27</v>
      </c>
      <c r="M673" s="78">
        <v>1289.27</v>
      </c>
      <c r="N673" s="78">
        <v>889.58</v>
      </c>
      <c r="O673" s="78">
        <v>889.58</v>
      </c>
      <c r="P673" s="69">
        <v>889.58</v>
      </c>
      <c r="Q673" s="1">
        <f t="shared" si="22"/>
        <v>7708.76</v>
      </c>
      <c r="AB673" s="78"/>
      <c r="AC673" s="78"/>
      <c r="AD673" s="78"/>
    </row>
    <row r="674" spans="1:30" ht="15.75">
      <c r="A674" s="7">
        <f t="shared" si="21"/>
        <v>671</v>
      </c>
      <c r="B674" s="7">
        <f t="shared" si="23"/>
        <v>671</v>
      </c>
      <c r="C674" s="84" t="s">
        <v>1024</v>
      </c>
      <c r="D674" s="8"/>
      <c r="E674" s="78"/>
      <c r="F674" s="78"/>
      <c r="G674" s="78"/>
      <c r="H674" s="78"/>
      <c r="I674" s="20"/>
      <c r="J674" s="78">
        <v>2149.06</v>
      </c>
      <c r="K674" s="78">
        <v>2363.66</v>
      </c>
      <c r="L674" s="78">
        <v>2363.66</v>
      </c>
      <c r="M674" s="78">
        <v>2578.54</v>
      </c>
      <c r="N674" s="78">
        <v>1779.16</v>
      </c>
      <c r="O674" s="78">
        <v>1779.16</v>
      </c>
      <c r="P674" s="69">
        <v>1779.16</v>
      </c>
      <c r="Q674" s="1">
        <f t="shared" si="22"/>
        <v>14792.399999999998</v>
      </c>
      <c r="AB674" s="78"/>
      <c r="AC674" s="78"/>
      <c r="AD674" s="78"/>
    </row>
    <row r="675" spans="1:30" ht="15.75">
      <c r="A675" s="7">
        <f t="shared" si="21"/>
        <v>672</v>
      </c>
      <c r="B675" s="7">
        <f t="shared" si="23"/>
        <v>672</v>
      </c>
      <c r="C675" s="84" t="s">
        <v>1025</v>
      </c>
      <c r="D675" s="8"/>
      <c r="E675" s="78"/>
      <c r="F675" s="78"/>
      <c r="G675" s="78"/>
      <c r="H675" s="78"/>
      <c r="I675" s="20"/>
      <c r="J675" s="78">
        <v>1367.58</v>
      </c>
      <c r="K675" s="78">
        <v>1504.14</v>
      </c>
      <c r="L675" s="78">
        <v>1504.14</v>
      </c>
      <c r="M675" s="78">
        <v>1504.14</v>
      </c>
      <c r="N675" s="78">
        <v>1037.84</v>
      </c>
      <c r="O675" s="78">
        <v>1037.84</v>
      </c>
      <c r="P675" s="69">
        <v>1037.84</v>
      </c>
      <c r="Q675" s="1">
        <f t="shared" si="22"/>
        <v>8993.52</v>
      </c>
      <c r="AB675" s="78"/>
      <c r="AC675" s="78"/>
      <c r="AD675" s="78"/>
    </row>
    <row r="676" spans="1:30" ht="15.75">
      <c r="A676" s="7">
        <f t="shared" si="21"/>
        <v>673</v>
      </c>
      <c r="B676" s="7">
        <f t="shared" si="23"/>
        <v>673</v>
      </c>
      <c r="C676" s="84" t="s">
        <v>1026</v>
      </c>
      <c r="D676" s="8"/>
      <c r="E676" s="78"/>
      <c r="F676" s="78"/>
      <c r="G676" s="78"/>
      <c r="H676" s="78"/>
      <c r="I676" s="20"/>
      <c r="J676" s="78">
        <v>358.77</v>
      </c>
      <c r="K676" s="78">
        <v>116.37</v>
      </c>
      <c r="L676" s="78">
        <v>393.21</v>
      </c>
      <c r="M676" s="78">
        <v>408.71</v>
      </c>
      <c r="N676" s="78">
        <v>1278.63</v>
      </c>
      <c r="O676" s="78">
        <v>300.69</v>
      </c>
      <c r="P676" s="69">
        <v>372.62</v>
      </c>
      <c r="Q676" s="1">
        <f t="shared" si="22"/>
        <v>3229</v>
      </c>
      <c r="AB676" s="78"/>
      <c r="AC676" s="78"/>
      <c r="AD676" s="78"/>
    </row>
    <row r="677" spans="1:30" ht="15.75">
      <c r="A677" s="7">
        <f t="shared" si="21"/>
        <v>674</v>
      </c>
      <c r="B677" s="7">
        <f t="shared" si="23"/>
        <v>674</v>
      </c>
      <c r="C677" s="84" t="s">
        <v>1027</v>
      </c>
      <c r="D677" s="8"/>
      <c r="E677" s="78"/>
      <c r="F677" s="78"/>
      <c r="G677" s="78"/>
      <c r="H677" s="78"/>
      <c r="I677" s="20"/>
      <c r="J677" s="78">
        <v>1367.58</v>
      </c>
      <c r="K677" s="78">
        <v>1504.15</v>
      </c>
      <c r="L677" s="78">
        <v>1504.15</v>
      </c>
      <c r="M677" s="78">
        <v>1504.15</v>
      </c>
      <c r="N677" s="78">
        <v>1037.8400000000001</v>
      </c>
      <c r="O677" s="78">
        <v>1037.8400000000001</v>
      </c>
      <c r="P677" s="69">
        <v>1037.8400000000001</v>
      </c>
      <c r="Q677" s="1">
        <f t="shared" si="22"/>
        <v>8993.550000000001</v>
      </c>
      <c r="AB677" s="78"/>
      <c r="AC677" s="78"/>
      <c r="AD677" s="78"/>
    </row>
    <row r="678" spans="1:30" ht="15.75">
      <c r="A678" s="7">
        <f t="shared" si="21"/>
        <v>675</v>
      </c>
      <c r="B678" s="7">
        <f t="shared" si="23"/>
        <v>675</v>
      </c>
      <c r="C678" s="84" t="s">
        <v>1028</v>
      </c>
      <c r="D678" s="8"/>
      <c r="E678" s="78"/>
      <c r="F678" s="78"/>
      <c r="G678" s="78"/>
      <c r="H678" s="78"/>
      <c r="I678" s="20"/>
      <c r="J678" s="78">
        <v>744.04</v>
      </c>
      <c r="K678" s="78">
        <v>818.34</v>
      </c>
      <c r="L678" s="78">
        <v>818.34</v>
      </c>
      <c r="M678" s="78">
        <v>818.34</v>
      </c>
      <c r="N678" s="78">
        <v>632.38</v>
      </c>
      <c r="O678" s="78">
        <v>632.38</v>
      </c>
      <c r="P678" s="69">
        <v>632.38</v>
      </c>
      <c r="Q678" s="1">
        <f t="shared" si="22"/>
        <v>5096.200000000001</v>
      </c>
      <c r="AB678" s="78"/>
      <c r="AC678" s="78"/>
      <c r="AD678" s="78"/>
    </row>
    <row r="679" spans="1:30" ht="15.75">
      <c r="A679" s="7">
        <f t="shared" si="21"/>
        <v>676</v>
      </c>
      <c r="B679" s="7">
        <f t="shared" si="23"/>
        <v>676</v>
      </c>
      <c r="C679" s="84" t="s">
        <v>1029</v>
      </c>
      <c r="D679" s="8"/>
      <c r="E679" s="78"/>
      <c r="F679" s="78"/>
      <c r="G679" s="78"/>
      <c r="H679" s="78"/>
      <c r="I679" s="20"/>
      <c r="J679" s="78">
        <v>586.11</v>
      </c>
      <c r="K679" s="78">
        <v>644.63</v>
      </c>
      <c r="L679" s="78">
        <v>644.63</v>
      </c>
      <c r="M679" s="78">
        <v>644.63</v>
      </c>
      <c r="N679" s="78">
        <v>444.79</v>
      </c>
      <c r="O679" s="78">
        <v>444.79</v>
      </c>
      <c r="P679" s="69">
        <v>444.79</v>
      </c>
      <c r="Q679" s="1">
        <f t="shared" si="22"/>
        <v>3854.37</v>
      </c>
      <c r="AB679" s="78"/>
      <c r="AC679" s="78"/>
      <c r="AD679" s="78"/>
    </row>
    <row r="680" spans="1:30" ht="15.75">
      <c r="A680" s="7">
        <f t="shared" si="21"/>
        <v>677</v>
      </c>
      <c r="B680" s="7">
        <f t="shared" si="23"/>
        <v>677</v>
      </c>
      <c r="C680" s="84" t="s">
        <v>1030</v>
      </c>
      <c r="D680" s="8"/>
      <c r="E680" s="78"/>
      <c r="F680" s="78"/>
      <c r="G680" s="78"/>
      <c r="H680" s="78"/>
      <c r="I680" s="20"/>
      <c r="J680" s="78">
        <v>353.3</v>
      </c>
      <c r="K680" s="78">
        <v>525.51</v>
      </c>
      <c r="L680" s="78">
        <v>269.39</v>
      </c>
      <c r="M680" s="78">
        <v>-112.87</v>
      </c>
      <c r="N680" s="78">
        <v>275.71</v>
      </c>
      <c r="O680" s="78">
        <v>252.58</v>
      </c>
      <c r="P680" s="69">
        <v>206.32</v>
      </c>
      <c r="Q680" s="1">
        <f t="shared" si="22"/>
        <v>1769.9399999999998</v>
      </c>
      <c r="AB680" s="78"/>
      <c r="AC680" s="78"/>
      <c r="AD680" s="78"/>
    </row>
    <row r="681" spans="1:30" ht="15.75">
      <c r="A681" s="7">
        <f t="shared" si="21"/>
        <v>678</v>
      </c>
      <c r="B681" s="7">
        <f t="shared" si="23"/>
        <v>678</v>
      </c>
      <c r="C681" s="84" t="s">
        <v>1031</v>
      </c>
      <c r="D681" s="8"/>
      <c r="E681" s="78"/>
      <c r="F681" s="78"/>
      <c r="G681" s="78"/>
      <c r="H681" s="78"/>
      <c r="I681" s="20"/>
      <c r="J681" s="78">
        <v>441.63</v>
      </c>
      <c r="K681" s="78">
        <v>485.73</v>
      </c>
      <c r="L681" s="78">
        <v>485.73</v>
      </c>
      <c r="M681" s="78">
        <v>485.73</v>
      </c>
      <c r="N681" s="78">
        <v>419.81</v>
      </c>
      <c r="O681" s="78">
        <v>419.81</v>
      </c>
      <c r="P681" s="69">
        <v>419.81</v>
      </c>
      <c r="Q681" s="1">
        <f t="shared" si="22"/>
        <v>3158.25</v>
      </c>
      <c r="AB681" s="78"/>
      <c r="AC681" s="78"/>
      <c r="AD681" s="78"/>
    </row>
    <row r="682" spans="1:30" ht="15.75">
      <c r="A682" s="7">
        <f t="shared" si="21"/>
        <v>679</v>
      </c>
      <c r="B682" s="7">
        <f t="shared" si="23"/>
        <v>679</v>
      </c>
      <c r="C682" s="84" t="s">
        <v>1032</v>
      </c>
      <c r="D682" s="8"/>
      <c r="E682" s="78"/>
      <c r="F682" s="78"/>
      <c r="G682" s="78"/>
      <c r="H682" s="78"/>
      <c r="I682" s="20"/>
      <c r="J682" s="78">
        <v>441.63</v>
      </c>
      <c r="K682" s="78">
        <v>485.73</v>
      </c>
      <c r="L682" s="78">
        <v>485.73</v>
      </c>
      <c r="M682" s="78">
        <v>485.73</v>
      </c>
      <c r="N682" s="78">
        <v>419.81</v>
      </c>
      <c r="O682" s="78">
        <v>419.81</v>
      </c>
      <c r="P682" s="69">
        <v>419.81</v>
      </c>
      <c r="Q682" s="1">
        <f t="shared" si="22"/>
        <v>3158.25</v>
      </c>
      <c r="AB682" s="78"/>
      <c r="AC682" s="78"/>
      <c r="AD682" s="78"/>
    </row>
    <row r="683" spans="1:30" ht="15.75">
      <c r="A683" s="7">
        <f t="shared" si="21"/>
        <v>680</v>
      </c>
      <c r="B683" s="7">
        <f t="shared" si="23"/>
        <v>680</v>
      </c>
      <c r="C683" s="84" t="s">
        <v>1033</v>
      </c>
      <c r="D683" s="8"/>
      <c r="E683" s="78"/>
      <c r="F683" s="78"/>
      <c r="G683" s="78"/>
      <c r="H683" s="78"/>
      <c r="I683" s="20"/>
      <c r="J683" s="78">
        <v>644.99</v>
      </c>
      <c r="K683" s="78">
        <v>569.64</v>
      </c>
      <c r="L683" s="78">
        <v>578.25</v>
      </c>
      <c r="M683" s="78">
        <v>670.77</v>
      </c>
      <c r="N683" s="78">
        <v>581.72</v>
      </c>
      <c r="O683" s="78">
        <v>627.98</v>
      </c>
      <c r="P683" s="69">
        <v>558.59</v>
      </c>
      <c r="Q683" s="1">
        <f t="shared" si="22"/>
        <v>4231.94</v>
      </c>
      <c r="AB683" s="78"/>
      <c r="AC683" s="78"/>
      <c r="AD683" s="78"/>
    </row>
    <row r="684" spans="1:30" ht="15.75">
      <c r="A684" s="7">
        <f aca="true" t="shared" si="24" ref="A684:A747">A683+1</f>
        <v>681</v>
      </c>
      <c r="B684" s="7">
        <f t="shared" si="23"/>
        <v>681</v>
      </c>
      <c r="C684" s="84" t="s">
        <v>1034</v>
      </c>
      <c r="D684" s="8"/>
      <c r="E684" s="78"/>
      <c r="F684" s="78"/>
      <c r="G684" s="78"/>
      <c r="H684" s="78"/>
      <c r="I684" s="20"/>
      <c r="J684" s="78">
        <v>950.56</v>
      </c>
      <c r="K684" s="78">
        <v>929.83</v>
      </c>
      <c r="L684" s="78">
        <v>906.7</v>
      </c>
      <c r="M684" s="78">
        <v>952.96</v>
      </c>
      <c r="N684" s="78">
        <v>850.72</v>
      </c>
      <c r="O684" s="78">
        <v>966.37</v>
      </c>
      <c r="P684" s="69">
        <v>827.59</v>
      </c>
      <c r="Q684" s="1">
        <f t="shared" si="22"/>
        <v>6384.7300000000005</v>
      </c>
      <c r="AB684" s="78"/>
      <c r="AC684" s="78"/>
      <c r="AD684" s="78"/>
    </row>
    <row r="685" spans="1:30" ht="15.75">
      <c r="A685" s="7">
        <f t="shared" si="24"/>
        <v>682</v>
      </c>
      <c r="B685" s="7">
        <f t="shared" si="23"/>
        <v>682</v>
      </c>
      <c r="C685" s="84" t="s">
        <v>1035</v>
      </c>
      <c r="D685" s="8"/>
      <c r="E685" s="78"/>
      <c r="F685" s="78"/>
      <c r="G685" s="78"/>
      <c r="H685" s="78"/>
      <c r="I685" s="20"/>
      <c r="J685" s="78">
        <v>618.28</v>
      </c>
      <c r="K685" s="78">
        <v>680.02</v>
      </c>
      <c r="L685" s="78">
        <v>680.02</v>
      </c>
      <c r="M685" s="78">
        <v>582.88</v>
      </c>
      <c r="N685" s="78">
        <v>503.77</v>
      </c>
      <c r="O685" s="78">
        <v>503.77</v>
      </c>
      <c r="P685" s="69">
        <v>503.77</v>
      </c>
      <c r="Q685" s="1">
        <f t="shared" si="22"/>
        <v>4072.5099999999998</v>
      </c>
      <c r="AB685" s="78"/>
      <c r="AC685" s="78"/>
      <c r="AD685" s="78"/>
    </row>
    <row r="686" spans="1:30" ht="15.75">
      <c r="A686" s="7">
        <f t="shared" si="24"/>
        <v>683</v>
      </c>
      <c r="B686" s="7">
        <f t="shared" si="23"/>
        <v>683</v>
      </c>
      <c r="C686" s="84" t="s">
        <v>1036</v>
      </c>
      <c r="D686" s="8"/>
      <c r="E686" s="78"/>
      <c r="F686" s="78"/>
      <c r="G686" s="78"/>
      <c r="H686" s="78"/>
      <c r="I686" s="20"/>
      <c r="J686" s="78">
        <v>618.28</v>
      </c>
      <c r="K686" s="78">
        <v>680.02</v>
      </c>
      <c r="L686" s="78">
        <v>680.02</v>
      </c>
      <c r="M686" s="78">
        <v>680.02</v>
      </c>
      <c r="N686" s="78">
        <v>587.73</v>
      </c>
      <c r="O686" s="78">
        <v>587.73</v>
      </c>
      <c r="P686" s="69">
        <v>587.73</v>
      </c>
      <c r="Q686" s="1">
        <f t="shared" si="22"/>
        <v>4421.530000000001</v>
      </c>
      <c r="AB686" s="78"/>
      <c r="AC686" s="78"/>
      <c r="AD686" s="78"/>
    </row>
    <row r="687" spans="1:30" ht="15.75">
      <c r="A687" s="7">
        <f t="shared" si="24"/>
        <v>684</v>
      </c>
      <c r="B687" s="7">
        <f t="shared" si="23"/>
        <v>684</v>
      </c>
      <c r="C687" s="84" t="s">
        <v>1037</v>
      </c>
      <c r="D687" s="8"/>
      <c r="E687" s="78"/>
      <c r="F687" s="78"/>
      <c r="G687" s="78"/>
      <c r="H687" s="78"/>
      <c r="I687" s="20"/>
      <c r="J687" s="78">
        <v>433.22</v>
      </c>
      <c r="K687" s="78">
        <v>383.96</v>
      </c>
      <c r="L687" s="78">
        <v>522.74</v>
      </c>
      <c r="M687" s="78">
        <v>245.18</v>
      </c>
      <c r="N687" s="78">
        <v>443.64</v>
      </c>
      <c r="O687" s="78">
        <v>522.74</v>
      </c>
      <c r="P687" s="69">
        <v>506.32</v>
      </c>
      <c r="Q687" s="1">
        <f t="shared" si="22"/>
        <v>3057.8000000000006</v>
      </c>
      <c r="AB687" s="78"/>
      <c r="AC687" s="78"/>
      <c r="AD687" s="78"/>
    </row>
    <row r="688" spans="1:30" ht="15.75">
      <c r="A688" s="7">
        <f t="shared" si="24"/>
        <v>685</v>
      </c>
      <c r="B688" s="7">
        <f t="shared" si="23"/>
        <v>685</v>
      </c>
      <c r="C688" s="84" t="s">
        <v>1038</v>
      </c>
      <c r="D688" s="8"/>
      <c r="E688" s="78"/>
      <c r="F688" s="78"/>
      <c r="G688" s="78"/>
      <c r="H688" s="78"/>
      <c r="I688" s="20"/>
      <c r="J688" s="78">
        <v>971.59</v>
      </c>
      <c r="K688" s="78">
        <v>1068.61</v>
      </c>
      <c r="L688" s="78">
        <v>1068.61</v>
      </c>
      <c r="M688" s="78">
        <v>1068.61</v>
      </c>
      <c r="N688" s="78">
        <v>923.58</v>
      </c>
      <c r="O688" s="78">
        <v>923.58</v>
      </c>
      <c r="P688" s="69">
        <v>923.58</v>
      </c>
      <c r="Q688" s="1">
        <f t="shared" si="22"/>
        <v>6948.159999999999</v>
      </c>
      <c r="AB688" s="78"/>
      <c r="AC688" s="78"/>
      <c r="AD688" s="78"/>
    </row>
    <row r="689" spans="1:30" ht="15.75">
      <c r="A689" s="7">
        <f t="shared" si="24"/>
        <v>686</v>
      </c>
      <c r="B689" s="7">
        <f t="shared" si="23"/>
        <v>686</v>
      </c>
      <c r="C689" s="84" t="s">
        <v>1039</v>
      </c>
      <c r="D689" s="8"/>
      <c r="E689" s="78"/>
      <c r="F689" s="78"/>
      <c r="G689" s="78"/>
      <c r="H689" s="78"/>
      <c r="I689" s="20"/>
      <c r="J689" s="78">
        <v>618.28</v>
      </c>
      <c r="K689" s="78">
        <v>680.02</v>
      </c>
      <c r="L689" s="78">
        <v>680.02</v>
      </c>
      <c r="M689" s="78">
        <v>680.02</v>
      </c>
      <c r="N689" s="78">
        <v>587.73</v>
      </c>
      <c r="O689" s="78">
        <v>587.73</v>
      </c>
      <c r="P689" s="69">
        <v>587.73</v>
      </c>
      <c r="Q689" s="1">
        <f t="shared" si="22"/>
        <v>4421.530000000001</v>
      </c>
      <c r="AB689" s="78"/>
      <c r="AC689" s="78"/>
      <c r="AD689" s="78"/>
    </row>
    <row r="690" spans="1:30" ht="15.75">
      <c r="A690" s="7">
        <f t="shared" si="24"/>
        <v>687</v>
      </c>
      <c r="B690" s="7">
        <f t="shared" si="23"/>
        <v>687</v>
      </c>
      <c r="C690" s="84" t="s">
        <v>1040</v>
      </c>
      <c r="D690" s="8"/>
      <c r="E690" s="78"/>
      <c r="F690" s="78"/>
      <c r="G690" s="78"/>
      <c r="H690" s="78"/>
      <c r="I690" s="20"/>
      <c r="J690" s="78">
        <v>704.0799999999999</v>
      </c>
      <c r="K690" s="78">
        <v>-23.79000000000002</v>
      </c>
      <c r="L690" s="78">
        <v>1003.8399999999999</v>
      </c>
      <c r="M690" s="78">
        <v>448.72</v>
      </c>
      <c r="N690" s="78">
        <v>694.5899999999999</v>
      </c>
      <c r="O690" s="78">
        <v>890.27</v>
      </c>
      <c r="P690" s="69">
        <v>746.17</v>
      </c>
      <c r="Q690" s="1">
        <f t="shared" si="22"/>
        <v>4463.879999999999</v>
      </c>
      <c r="AB690" s="78"/>
      <c r="AC690" s="78"/>
      <c r="AD690" s="78"/>
    </row>
    <row r="691" spans="1:30" ht="15.75">
      <c r="A691" s="7">
        <f t="shared" si="24"/>
        <v>688</v>
      </c>
      <c r="B691" s="7">
        <f t="shared" si="23"/>
        <v>688</v>
      </c>
      <c r="C691" s="84" t="s">
        <v>1041</v>
      </c>
      <c r="D691" s="8"/>
      <c r="E691" s="78"/>
      <c r="F691" s="78"/>
      <c r="G691" s="78"/>
      <c r="H691" s="78"/>
      <c r="I691" s="20"/>
      <c r="J691" s="78">
        <v>883.27</v>
      </c>
      <c r="K691" s="78">
        <v>971.47</v>
      </c>
      <c r="L691" s="78">
        <v>1068.62</v>
      </c>
      <c r="M691" s="78">
        <v>1068.62</v>
      </c>
      <c r="N691" s="78">
        <v>923.58</v>
      </c>
      <c r="O691" s="78">
        <v>923.58</v>
      </c>
      <c r="P691" s="69">
        <v>923.58</v>
      </c>
      <c r="Q691" s="1">
        <f t="shared" si="22"/>
        <v>6762.719999999999</v>
      </c>
      <c r="AB691" s="78"/>
      <c r="AC691" s="78"/>
      <c r="AD691" s="78"/>
    </row>
    <row r="692" spans="1:30" ht="15.75">
      <c r="A692" s="7">
        <f t="shared" si="24"/>
        <v>689</v>
      </c>
      <c r="B692" s="7">
        <f t="shared" si="23"/>
        <v>689</v>
      </c>
      <c r="C692" s="84" t="s">
        <v>1042</v>
      </c>
      <c r="D692" s="8"/>
      <c r="E692" s="78"/>
      <c r="F692" s="78"/>
      <c r="G692" s="78"/>
      <c r="H692" s="78"/>
      <c r="I692" s="20"/>
      <c r="J692" s="78">
        <v>618.28</v>
      </c>
      <c r="K692" s="78">
        <v>680.02</v>
      </c>
      <c r="L692" s="78">
        <v>680.02</v>
      </c>
      <c r="M692" s="78">
        <v>680.02</v>
      </c>
      <c r="N692" s="78">
        <v>587.73</v>
      </c>
      <c r="O692" s="78">
        <v>587.73</v>
      </c>
      <c r="P692" s="69">
        <v>587.73</v>
      </c>
      <c r="Q692" s="1">
        <f t="shared" si="22"/>
        <v>4421.530000000001</v>
      </c>
      <c r="AB692" s="78"/>
      <c r="AC692" s="78"/>
      <c r="AD692" s="78"/>
    </row>
    <row r="693" spans="1:30" ht="15.75">
      <c r="A693" s="7">
        <f t="shared" si="24"/>
        <v>690</v>
      </c>
      <c r="B693" s="7">
        <f t="shared" si="23"/>
        <v>690</v>
      </c>
      <c r="C693" s="84" t="s">
        <v>1043</v>
      </c>
      <c r="D693" s="8"/>
      <c r="E693" s="78"/>
      <c r="F693" s="78"/>
      <c r="G693" s="78"/>
      <c r="H693" s="78"/>
      <c r="I693" s="20"/>
      <c r="J693" s="78">
        <v>529.96</v>
      </c>
      <c r="K693" s="78">
        <v>582.88</v>
      </c>
      <c r="L693" s="78">
        <v>582.88</v>
      </c>
      <c r="M693" s="78">
        <v>582.88</v>
      </c>
      <c r="N693" s="78">
        <v>503.78</v>
      </c>
      <c r="O693" s="78">
        <v>503.78</v>
      </c>
      <c r="P693" s="69">
        <v>503.78</v>
      </c>
      <c r="Q693" s="1">
        <f t="shared" si="22"/>
        <v>3789.9399999999996</v>
      </c>
      <c r="AB693" s="78"/>
      <c r="AC693" s="78"/>
      <c r="AD693" s="78"/>
    </row>
    <row r="694" spans="1:30" ht="15.75">
      <c r="A694" s="7">
        <f t="shared" si="24"/>
        <v>691</v>
      </c>
      <c r="B694" s="7">
        <f t="shared" si="23"/>
        <v>691</v>
      </c>
      <c r="C694" s="84" t="s">
        <v>1044</v>
      </c>
      <c r="D694" s="8"/>
      <c r="E694" s="78"/>
      <c r="F694" s="78"/>
      <c r="G694" s="78"/>
      <c r="H694" s="78"/>
      <c r="I694" s="20"/>
      <c r="J694" s="78">
        <v>883.26</v>
      </c>
      <c r="K694" s="78">
        <v>971.46</v>
      </c>
      <c r="L694" s="78">
        <v>971.46</v>
      </c>
      <c r="M694" s="78">
        <v>971.46</v>
      </c>
      <c r="N694" s="78">
        <v>839.62</v>
      </c>
      <c r="O694" s="78">
        <v>755.65</v>
      </c>
      <c r="P694" s="69">
        <v>755.65</v>
      </c>
      <c r="Q694" s="1">
        <f t="shared" si="22"/>
        <v>6148.5599999999995</v>
      </c>
      <c r="AB694" s="78"/>
      <c r="AC694" s="78"/>
      <c r="AD694" s="78"/>
    </row>
    <row r="695" spans="1:30" ht="15.75">
      <c r="A695" s="7">
        <f t="shared" si="24"/>
        <v>692</v>
      </c>
      <c r="B695" s="7">
        <f t="shared" si="23"/>
        <v>692</v>
      </c>
      <c r="C695" s="84" t="s">
        <v>1045</v>
      </c>
      <c r="D695" s="8"/>
      <c r="E695" s="78"/>
      <c r="F695" s="78"/>
      <c r="G695" s="78"/>
      <c r="H695" s="78"/>
      <c r="I695" s="20"/>
      <c r="J695" s="78">
        <v>529.96</v>
      </c>
      <c r="K695" s="78">
        <v>582.88</v>
      </c>
      <c r="L695" s="78">
        <v>582.88</v>
      </c>
      <c r="M695" s="78">
        <v>582.88</v>
      </c>
      <c r="N695" s="78">
        <v>503.77</v>
      </c>
      <c r="O695" s="78">
        <v>503.77</v>
      </c>
      <c r="P695" s="69">
        <v>503.77</v>
      </c>
      <c r="Q695" s="1">
        <f t="shared" si="22"/>
        <v>3789.9100000000003</v>
      </c>
      <c r="AB695" s="78"/>
      <c r="AC695" s="78"/>
      <c r="AD695" s="78"/>
    </row>
    <row r="696" spans="1:30" ht="15.75">
      <c r="A696" s="7">
        <f t="shared" si="24"/>
        <v>693</v>
      </c>
      <c r="B696" s="7">
        <f t="shared" si="23"/>
        <v>693</v>
      </c>
      <c r="C696" s="84" t="s">
        <v>1046</v>
      </c>
      <c r="D696" s="8"/>
      <c r="E696" s="78"/>
      <c r="F696" s="78"/>
      <c r="G696" s="78"/>
      <c r="H696" s="78"/>
      <c r="I696" s="20"/>
      <c r="J696" s="78">
        <v>353.3</v>
      </c>
      <c r="K696" s="78">
        <v>388.58</v>
      </c>
      <c r="L696" s="78">
        <v>388.58</v>
      </c>
      <c r="M696" s="78">
        <v>388.58</v>
      </c>
      <c r="N696" s="78">
        <v>335.84</v>
      </c>
      <c r="O696" s="78">
        <v>335.84</v>
      </c>
      <c r="P696" s="69">
        <v>335.84</v>
      </c>
      <c r="Q696" s="1">
        <f t="shared" si="22"/>
        <v>2526.56</v>
      </c>
      <c r="AB696" s="78"/>
      <c r="AC696" s="78"/>
      <c r="AD696" s="78"/>
    </row>
    <row r="697" spans="1:30" ht="15.75">
      <c r="A697" s="7">
        <f t="shared" si="24"/>
        <v>694</v>
      </c>
      <c r="B697" s="7">
        <f t="shared" si="23"/>
        <v>694</v>
      </c>
      <c r="C697" s="84" t="s">
        <v>1047</v>
      </c>
      <c r="D697" s="8"/>
      <c r="E697" s="78"/>
      <c r="F697" s="78"/>
      <c r="G697" s="78"/>
      <c r="H697" s="78"/>
      <c r="I697" s="20"/>
      <c r="J697" s="78">
        <v>353.31</v>
      </c>
      <c r="K697" s="78">
        <v>388.59</v>
      </c>
      <c r="L697" s="78">
        <v>388.59</v>
      </c>
      <c r="M697" s="78">
        <v>388.59</v>
      </c>
      <c r="N697" s="78">
        <v>335.85</v>
      </c>
      <c r="O697" s="78">
        <v>335.85</v>
      </c>
      <c r="P697" s="69">
        <v>335.85</v>
      </c>
      <c r="Q697" s="1">
        <f t="shared" si="22"/>
        <v>2526.6299999999997</v>
      </c>
      <c r="AB697" s="78"/>
      <c r="AC697" s="78"/>
      <c r="AD697" s="78"/>
    </row>
    <row r="698" spans="1:30" ht="15.75">
      <c r="A698" s="7">
        <f t="shared" si="24"/>
        <v>695</v>
      </c>
      <c r="B698" s="7">
        <f t="shared" si="23"/>
        <v>695</v>
      </c>
      <c r="C698" s="84" t="s">
        <v>1048</v>
      </c>
      <c r="D698" s="8"/>
      <c r="E698" s="78"/>
      <c r="F698" s="78"/>
      <c r="G698" s="78"/>
      <c r="H698" s="78"/>
      <c r="I698" s="20"/>
      <c r="J698" s="78">
        <v>1059.91</v>
      </c>
      <c r="K698" s="78">
        <v>1165.75</v>
      </c>
      <c r="L698" s="78">
        <v>1165.75</v>
      </c>
      <c r="M698" s="78">
        <v>1165.75</v>
      </c>
      <c r="N698" s="78">
        <v>1007.54</v>
      </c>
      <c r="O698" s="78">
        <v>1007.54</v>
      </c>
      <c r="P698" s="69">
        <v>1007.54</v>
      </c>
      <c r="Q698" s="1">
        <f t="shared" si="22"/>
        <v>7579.78</v>
      </c>
      <c r="AB698" s="78"/>
      <c r="AC698" s="78"/>
      <c r="AD698" s="78"/>
    </row>
    <row r="699" spans="1:30" ht="15.75">
      <c r="A699" s="7">
        <f t="shared" si="24"/>
        <v>696</v>
      </c>
      <c r="B699" s="7">
        <f t="shared" si="23"/>
        <v>696</v>
      </c>
      <c r="C699" s="84" t="s">
        <v>1049</v>
      </c>
      <c r="D699" s="8"/>
      <c r="E699" s="78"/>
      <c r="F699" s="78"/>
      <c r="G699" s="78"/>
      <c r="H699" s="78"/>
      <c r="I699" s="20"/>
      <c r="J699" s="78">
        <v>441.63</v>
      </c>
      <c r="K699" s="78">
        <v>485.73</v>
      </c>
      <c r="L699" s="78">
        <v>485.73</v>
      </c>
      <c r="M699" s="78">
        <v>485.73</v>
      </c>
      <c r="N699" s="78">
        <v>419.79999999999995</v>
      </c>
      <c r="O699" s="78">
        <v>419.79999999999995</v>
      </c>
      <c r="P699" s="69">
        <v>503.77</v>
      </c>
      <c r="Q699" s="1">
        <f t="shared" si="22"/>
        <v>3242.19</v>
      </c>
      <c r="AB699" s="78"/>
      <c r="AC699" s="78"/>
      <c r="AD699" s="78"/>
    </row>
    <row r="700" spans="1:30" ht="15.75">
      <c r="A700" s="7">
        <f t="shared" si="24"/>
        <v>697</v>
      </c>
      <c r="B700" s="7">
        <f t="shared" si="23"/>
        <v>697</v>
      </c>
      <c r="C700" s="84" t="s">
        <v>1050</v>
      </c>
      <c r="D700" s="8"/>
      <c r="E700" s="78"/>
      <c r="F700" s="78"/>
      <c r="G700" s="78"/>
      <c r="H700" s="78"/>
      <c r="I700" s="20"/>
      <c r="J700" s="78">
        <v>883.26</v>
      </c>
      <c r="K700" s="78">
        <v>971.46</v>
      </c>
      <c r="L700" s="78">
        <v>971.46</v>
      </c>
      <c r="M700" s="78">
        <v>971.46</v>
      </c>
      <c r="N700" s="78">
        <v>839.62</v>
      </c>
      <c r="O700" s="78">
        <v>839.62</v>
      </c>
      <c r="P700" s="69">
        <v>839.62</v>
      </c>
      <c r="Q700" s="1">
        <f t="shared" si="22"/>
        <v>6316.5</v>
      </c>
      <c r="AB700" s="78"/>
      <c r="AC700" s="78"/>
      <c r="AD700" s="78"/>
    </row>
    <row r="701" spans="1:30" ht="15.75">
      <c r="A701" s="7">
        <f t="shared" si="24"/>
        <v>698</v>
      </c>
      <c r="B701" s="7">
        <f t="shared" si="23"/>
        <v>698</v>
      </c>
      <c r="C701" s="84" t="s">
        <v>1051</v>
      </c>
      <c r="D701" s="8"/>
      <c r="E701" s="78"/>
      <c r="F701" s="78"/>
      <c r="G701" s="78"/>
      <c r="H701" s="78"/>
      <c r="I701" s="20"/>
      <c r="J701" s="78">
        <v>706.6</v>
      </c>
      <c r="K701" s="78">
        <v>777.16</v>
      </c>
      <c r="L701" s="78">
        <v>777.16</v>
      </c>
      <c r="M701" s="78">
        <v>777.16</v>
      </c>
      <c r="N701" s="78">
        <v>671.7</v>
      </c>
      <c r="O701" s="78">
        <v>671.7</v>
      </c>
      <c r="P701" s="69">
        <v>671.7</v>
      </c>
      <c r="Q701" s="1">
        <f t="shared" si="22"/>
        <v>5053.179999999999</v>
      </c>
      <c r="AB701" s="78"/>
      <c r="AC701" s="78"/>
      <c r="AD701" s="78"/>
    </row>
    <row r="702" spans="1:30" ht="15.75">
      <c r="A702" s="7">
        <f t="shared" si="24"/>
        <v>699</v>
      </c>
      <c r="B702" s="7">
        <f t="shared" si="23"/>
        <v>699</v>
      </c>
      <c r="C702" s="84" t="s">
        <v>1052</v>
      </c>
      <c r="D702" s="8"/>
      <c r="E702" s="78"/>
      <c r="F702" s="78"/>
      <c r="G702" s="78"/>
      <c r="H702" s="78"/>
      <c r="I702" s="20"/>
      <c r="J702" s="78">
        <v>971.59</v>
      </c>
      <c r="K702" s="78">
        <v>1068.61</v>
      </c>
      <c r="L702" s="78">
        <v>1068.61</v>
      </c>
      <c r="M702" s="78">
        <v>1068.61</v>
      </c>
      <c r="N702" s="78">
        <v>923.58</v>
      </c>
      <c r="O702" s="78">
        <v>923.58</v>
      </c>
      <c r="P702" s="69">
        <v>923.58</v>
      </c>
      <c r="Q702" s="1">
        <f t="shared" si="22"/>
        <v>6948.159999999999</v>
      </c>
      <c r="AB702" s="78"/>
      <c r="AC702" s="78"/>
      <c r="AD702" s="78"/>
    </row>
    <row r="703" spans="1:30" ht="15.75">
      <c r="A703" s="7">
        <f t="shared" si="24"/>
        <v>700</v>
      </c>
      <c r="B703" s="7">
        <f t="shared" si="23"/>
        <v>700</v>
      </c>
      <c r="C703" s="84" t="s">
        <v>1053</v>
      </c>
      <c r="D703" s="8"/>
      <c r="E703" s="78"/>
      <c r="F703" s="78"/>
      <c r="G703" s="78"/>
      <c r="H703" s="78"/>
      <c r="I703" s="20"/>
      <c r="J703" s="78">
        <v>971.59</v>
      </c>
      <c r="K703" s="78">
        <v>1068.6100000000001</v>
      </c>
      <c r="L703" s="78">
        <v>1068.6100000000001</v>
      </c>
      <c r="M703" s="78">
        <v>1068.6100000000001</v>
      </c>
      <c r="N703" s="78">
        <v>923.5799999999999</v>
      </c>
      <c r="O703" s="78">
        <v>923.5799999999999</v>
      </c>
      <c r="P703" s="69">
        <v>923.5799999999999</v>
      </c>
      <c r="Q703" s="1">
        <f t="shared" si="22"/>
        <v>6948.16</v>
      </c>
      <c r="AB703" s="78"/>
      <c r="AC703" s="78"/>
      <c r="AD703" s="78"/>
    </row>
    <row r="704" spans="1:30" ht="15.75">
      <c r="A704" s="7">
        <f t="shared" si="24"/>
        <v>701</v>
      </c>
      <c r="B704" s="7">
        <f t="shared" si="23"/>
        <v>701</v>
      </c>
      <c r="C704" s="84" t="s">
        <v>1054</v>
      </c>
      <c r="D704" s="8"/>
      <c r="E704" s="78"/>
      <c r="F704" s="78"/>
      <c r="G704" s="78"/>
      <c r="H704" s="78"/>
      <c r="I704" s="20"/>
      <c r="J704" s="78">
        <v>706.61</v>
      </c>
      <c r="K704" s="78">
        <v>777.17</v>
      </c>
      <c r="L704" s="78">
        <v>777.17</v>
      </c>
      <c r="M704" s="78">
        <v>777.17</v>
      </c>
      <c r="N704" s="78">
        <v>671.7</v>
      </c>
      <c r="O704" s="78">
        <v>671.7</v>
      </c>
      <c r="P704" s="69">
        <v>671.7</v>
      </c>
      <c r="Q704" s="1">
        <f t="shared" si="22"/>
        <v>5053.219999999999</v>
      </c>
      <c r="AB704" s="78"/>
      <c r="AC704" s="78"/>
      <c r="AD704" s="78"/>
    </row>
    <row r="705" spans="1:30" ht="15.75">
      <c r="A705" s="7">
        <f t="shared" si="24"/>
        <v>702</v>
      </c>
      <c r="B705" s="7">
        <f t="shared" si="23"/>
        <v>702</v>
      </c>
      <c r="C705" s="84" t="s">
        <v>1055</v>
      </c>
      <c r="D705" s="8"/>
      <c r="E705" s="78"/>
      <c r="F705" s="78"/>
      <c r="G705" s="78"/>
      <c r="H705" s="78"/>
      <c r="I705" s="20"/>
      <c r="J705" s="78">
        <v>706.61</v>
      </c>
      <c r="K705" s="78">
        <v>777.17</v>
      </c>
      <c r="L705" s="78">
        <v>777.17</v>
      </c>
      <c r="M705" s="78">
        <v>777.17</v>
      </c>
      <c r="N705" s="78">
        <v>671.69</v>
      </c>
      <c r="O705" s="78">
        <v>671.69</v>
      </c>
      <c r="P705" s="69">
        <v>671.69</v>
      </c>
      <c r="Q705" s="1">
        <f t="shared" si="22"/>
        <v>5053.1900000000005</v>
      </c>
      <c r="AB705" s="78"/>
      <c r="AC705" s="78"/>
      <c r="AD705" s="78"/>
    </row>
    <row r="706" spans="1:30" ht="15.75">
      <c r="A706" s="7">
        <f t="shared" si="24"/>
        <v>703</v>
      </c>
      <c r="B706" s="7">
        <f t="shared" si="23"/>
        <v>703</v>
      </c>
      <c r="C706" s="84" t="s">
        <v>1056</v>
      </c>
      <c r="D706" s="8"/>
      <c r="E706" s="78"/>
      <c r="F706" s="78"/>
      <c r="G706" s="78"/>
      <c r="H706" s="78"/>
      <c r="I706" s="20"/>
      <c r="J706" s="78">
        <v>883.26</v>
      </c>
      <c r="K706" s="78">
        <v>971.46</v>
      </c>
      <c r="L706" s="78">
        <v>971.46</v>
      </c>
      <c r="M706" s="78">
        <v>971.46</v>
      </c>
      <c r="N706" s="78">
        <v>839.62</v>
      </c>
      <c r="O706" s="78">
        <v>839.62</v>
      </c>
      <c r="P706" s="69">
        <v>839.62</v>
      </c>
      <c r="Q706" s="1">
        <f t="shared" si="22"/>
        <v>6316.5</v>
      </c>
      <c r="AB706" s="78"/>
      <c r="AC706" s="78"/>
      <c r="AD706" s="78"/>
    </row>
    <row r="707" spans="1:30" ht="15.75">
      <c r="A707" s="7">
        <f t="shared" si="24"/>
        <v>704</v>
      </c>
      <c r="B707" s="7">
        <f t="shared" si="23"/>
        <v>704</v>
      </c>
      <c r="C707" s="84" t="s">
        <v>1057</v>
      </c>
      <c r="D707" s="8"/>
      <c r="E707" s="78"/>
      <c r="F707" s="78"/>
      <c r="G707" s="78"/>
      <c r="H707" s="78"/>
      <c r="I707" s="20"/>
      <c r="J707" s="78">
        <v>618.28</v>
      </c>
      <c r="K707" s="78">
        <v>680.02</v>
      </c>
      <c r="L707" s="78">
        <v>680.02</v>
      </c>
      <c r="M707" s="78">
        <v>680.02</v>
      </c>
      <c r="N707" s="78">
        <v>587.74</v>
      </c>
      <c r="O707" s="78">
        <v>587.74</v>
      </c>
      <c r="P707" s="69">
        <v>587.74</v>
      </c>
      <c r="Q707" s="1">
        <f t="shared" si="22"/>
        <v>4421.5599999999995</v>
      </c>
      <c r="AB707" s="78"/>
      <c r="AC707" s="78"/>
      <c r="AD707" s="78"/>
    </row>
    <row r="708" spans="1:30" ht="15.75">
      <c r="A708" s="7">
        <f t="shared" si="24"/>
        <v>705</v>
      </c>
      <c r="B708" s="7">
        <f t="shared" si="23"/>
        <v>705</v>
      </c>
      <c r="C708" s="84" t="s">
        <v>1058</v>
      </c>
      <c r="D708" s="8"/>
      <c r="E708" s="78"/>
      <c r="F708" s="78"/>
      <c r="G708" s="78"/>
      <c r="H708" s="78"/>
      <c r="I708" s="20"/>
      <c r="J708" s="78">
        <v>618.28</v>
      </c>
      <c r="K708" s="78">
        <v>680.02</v>
      </c>
      <c r="L708" s="78">
        <v>680.02</v>
      </c>
      <c r="M708" s="78">
        <v>680.02</v>
      </c>
      <c r="N708" s="78">
        <v>587.73</v>
      </c>
      <c r="O708" s="78">
        <v>587.73</v>
      </c>
      <c r="P708" s="69">
        <v>587.73</v>
      </c>
      <c r="Q708" s="1">
        <f t="shared" si="22"/>
        <v>4421.530000000001</v>
      </c>
      <c r="AB708" s="78"/>
      <c r="AC708" s="78"/>
      <c r="AD708" s="78"/>
    </row>
    <row r="709" spans="1:30" ht="15.75">
      <c r="A709" s="7">
        <f t="shared" si="24"/>
        <v>706</v>
      </c>
      <c r="B709" s="7">
        <f t="shared" si="23"/>
        <v>706</v>
      </c>
      <c r="C709" s="84" t="s">
        <v>1059</v>
      </c>
      <c r="D709" s="8"/>
      <c r="E709" s="78"/>
      <c r="F709" s="78"/>
      <c r="G709" s="78"/>
      <c r="H709" s="78"/>
      <c r="I709" s="20"/>
      <c r="J709" s="78">
        <v>794.94</v>
      </c>
      <c r="K709" s="78">
        <v>874.3199999999999</v>
      </c>
      <c r="L709" s="78">
        <v>874.3199999999999</v>
      </c>
      <c r="M709" s="78">
        <v>874.3199999999999</v>
      </c>
      <c r="N709" s="78">
        <v>755.66</v>
      </c>
      <c r="O709" s="78">
        <v>755.66</v>
      </c>
      <c r="P709" s="69">
        <v>755.66</v>
      </c>
      <c r="Q709" s="1">
        <f aca="true" t="shared" si="25" ref="Q709:Q756">E709+F709+G709+H709+I709+J709+K709+L709+M709+N709+O709+P709</f>
        <v>5684.879999999999</v>
      </c>
      <c r="AB709" s="78"/>
      <c r="AC709" s="78"/>
      <c r="AD709" s="78"/>
    </row>
    <row r="710" spans="1:30" ht="15.75">
      <c r="A710" s="7">
        <f t="shared" si="24"/>
        <v>707</v>
      </c>
      <c r="B710" s="7">
        <f aca="true" t="shared" si="26" ref="B710:B756">B709+1</f>
        <v>707</v>
      </c>
      <c r="C710" s="84" t="s">
        <v>1060</v>
      </c>
      <c r="D710" s="8"/>
      <c r="E710" s="78"/>
      <c r="F710" s="78"/>
      <c r="G710" s="78"/>
      <c r="H710" s="78"/>
      <c r="I710" s="20"/>
      <c r="J710" s="78">
        <v>353.3</v>
      </c>
      <c r="K710" s="78">
        <v>485.73</v>
      </c>
      <c r="L710" s="78">
        <v>485.73</v>
      </c>
      <c r="M710" s="78">
        <v>485.73</v>
      </c>
      <c r="N710" s="78">
        <v>503.77</v>
      </c>
      <c r="O710" s="78">
        <v>503.77</v>
      </c>
      <c r="P710" s="69">
        <v>503.77</v>
      </c>
      <c r="Q710" s="1">
        <f t="shared" si="25"/>
        <v>3321.8</v>
      </c>
      <c r="AB710" s="78"/>
      <c r="AC710" s="78"/>
      <c r="AD710" s="78"/>
    </row>
    <row r="711" spans="1:30" ht="15.75">
      <c r="A711" s="7">
        <f t="shared" si="24"/>
        <v>708</v>
      </c>
      <c r="B711" s="7">
        <f t="shared" si="26"/>
        <v>708</v>
      </c>
      <c r="C711" s="84" t="s">
        <v>1061</v>
      </c>
      <c r="D711" s="8"/>
      <c r="E711" s="78"/>
      <c r="F711" s="78"/>
      <c r="G711" s="78"/>
      <c r="H711" s="78"/>
      <c r="I711" s="20"/>
      <c r="J711" s="78">
        <v>500.51</v>
      </c>
      <c r="K711" s="78">
        <v>527.36</v>
      </c>
      <c r="L711" s="78">
        <v>527.36</v>
      </c>
      <c r="M711" s="78">
        <v>527.36</v>
      </c>
      <c r="N711" s="78">
        <v>474.63</v>
      </c>
      <c r="O711" s="78">
        <v>451.5</v>
      </c>
      <c r="P711" s="69">
        <v>474.63</v>
      </c>
      <c r="Q711" s="1">
        <f t="shared" si="25"/>
        <v>3483.3500000000004</v>
      </c>
      <c r="AB711" s="78"/>
      <c r="AC711" s="78"/>
      <c r="AD711" s="78"/>
    </row>
    <row r="712" spans="1:30" ht="15.75">
      <c r="A712" s="7">
        <f t="shared" si="24"/>
        <v>709</v>
      </c>
      <c r="B712" s="7">
        <f t="shared" si="26"/>
        <v>709</v>
      </c>
      <c r="C712" s="84" t="s">
        <v>1062</v>
      </c>
      <c r="D712" s="8"/>
      <c r="E712" s="78"/>
      <c r="F712" s="78"/>
      <c r="G712" s="78"/>
      <c r="H712" s="78"/>
      <c r="I712" s="20"/>
      <c r="J712" s="78">
        <v>529.95</v>
      </c>
      <c r="K712" s="78">
        <v>582.87</v>
      </c>
      <c r="L712" s="78">
        <v>582.87</v>
      </c>
      <c r="M712" s="78">
        <v>582.87</v>
      </c>
      <c r="N712" s="78">
        <v>503.76</v>
      </c>
      <c r="O712" s="78">
        <v>503.76</v>
      </c>
      <c r="P712" s="69">
        <v>503.76</v>
      </c>
      <c r="Q712" s="1">
        <f t="shared" si="25"/>
        <v>3789.84</v>
      </c>
      <c r="AB712" s="78"/>
      <c r="AC712" s="78"/>
      <c r="AD712" s="78"/>
    </row>
    <row r="713" spans="1:30" ht="15.75">
      <c r="A713" s="7">
        <f t="shared" si="24"/>
        <v>710</v>
      </c>
      <c r="B713" s="7">
        <f t="shared" si="26"/>
        <v>710</v>
      </c>
      <c r="C713" s="84" t="s">
        <v>1063</v>
      </c>
      <c r="D713" s="8"/>
      <c r="E713" s="78"/>
      <c r="F713" s="78"/>
      <c r="G713" s="78"/>
      <c r="H713" s="78"/>
      <c r="I713" s="20"/>
      <c r="J713" s="78">
        <v>971.59</v>
      </c>
      <c r="K713" s="78">
        <v>1068.61</v>
      </c>
      <c r="L713" s="78">
        <v>1068.61</v>
      </c>
      <c r="M713" s="78">
        <v>1068.61</v>
      </c>
      <c r="N713" s="78">
        <v>923.58</v>
      </c>
      <c r="O713" s="78">
        <v>923.58</v>
      </c>
      <c r="P713" s="69">
        <v>923.58</v>
      </c>
      <c r="Q713" s="1">
        <f t="shared" si="25"/>
        <v>6948.159999999999</v>
      </c>
      <c r="AB713" s="78"/>
      <c r="AC713" s="78"/>
      <c r="AD713" s="78"/>
    </row>
    <row r="714" spans="1:30" ht="15.75">
      <c r="A714" s="7">
        <f t="shared" si="24"/>
        <v>711</v>
      </c>
      <c r="B714" s="7">
        <f t="shared" si="26"/>
        <v>711</v>
      </c>
      <c r="C714" s="84" t="s">
        <v>1064</v>
      </c>
      <c r="D714" s="8"/>
      <c r="E714" s="78"/>
      <c r="F714" s="78"/>
      <c r="G714" s="78"/>
      <c r="H714" s="78"/>
      <c r="I714" s="20"/>
      <c r="J714" s="78">
        <v>441.63</v>
      </c>
      <c r="K714" s="78">
        <v>485.73</v>
      </c>
      <c r="L714" s="78">
        <v>485.73</v>
      </c>
      <c r="M714" s="78">
        <v>485.73</v>
      </c>
      <c r="N714" s="78">
        <v>419.80999999999995</v>
      </c>
      <c r="O714" s="78">
        <v>419.80999999999995</v>
      </c>
      <c r="P714" s="69">
        <v>419.80999999999995</v>
      </c>
      <c r="Q714" s="1">
        <f t="shared" si="25"/>
        <v>3158.25</v>
      </c>
      <c r="AB714" s="78"/>
      <c r="AC714" s="78"/>
      <c r="AD714" s="78"/>
    </row>
    <row r="715" spans="1:30" ht="15.75">
      <c r="A715" s="7">
        <f t="shared" si="24"/>
        <v>712</v>
      </c>
      <c r="B715" s="7">
        <f t="shared" si="26"/>
        <v>712</v>
      </c>
      <c r="C715" s="84" t="s">
        <v>1065</v>
      </c>
      <c r="D715" s="8"/>
      <c r="E715" s="78"/>
      <c r="F715" s="78"/>
      <c r="G715" s="78"/>
      <c r="H715" s="78"/>
      <c r="I715" s="20"/>
      <c r="J715" s="78">
        <v>706.6</v>
      </c>
      <c r="K715" s="78">
        <v>777.16</v>
      </c>
      <c r="L715" s="78">
        <v>777.16</v>
      </c>
      <c r="M715" s="78">
        <v>777.16</v>
      </c>
      <c r="N715" s="78">
        <v>671.7</v>
      </c>
      <c r="O715" s="78">
        <v>671.7</v>
      </c>
      <c r="P715" s="69">
        <v>671.7</v>
      </c>
      <c r="Q715" s="1">
        <f t="shared" si="25"/>
        <v>5053.179999999999</v>
      </c>
      <c r="AB715" s="78"/>
      <c r="AC715" s="78"/>
      <c r="AD715" s="78"/>
    </row>
    <row r="716" spans="1:30" ht="15.75">
      <c r="A716" s="7">
        <f t="shared" si="24"/>
        <v>713</v>
      </c>
      <c r="B716" s="7">
        <f t="shared" si="26"/>
        <v>713</v>
      </c>
      <c r="C716" s="84" t="s">
        <v>1066</v>
      </c>
      <c r="D716" s="8"/>
      <c r="E716" s="78"/>
      <c r="F716" s="78"/>
      <c r="G716" s="78"/>
      <c r="H716" s="78"/>
      <c r="I716" s="20"/>
      <c r="J716" s="78">
        <v>794.93</v>
      </c>
      <c r="K716" s="78">
        <v>874.31</v>
      </c>
      <c r="L716" s="78">
        <v>503.37</v>
      </c>
      <c r="M716" s="78">
        <v>874.31</v>
      </c>
      <c r="N716" s="78">
        <v>755.65</v>
      </c>
      <c r="O716" s="78">
        <v>755.65</v>
      </c>
      <c r="P716" s="69">
        <v>755.65</v>
      </c>
      <c r="Q716" s="1">
        <f t="shared" si="25"/>
        <v>5313.869999999999</v>
      </c>
      <c r="AB716" s="78"/>
      <c r="AC716" s="78"/>
      <c r="AD716" s="78"/>
    </row>
    <row r="717" spans="1:30" ht="15.75">
      <c r="A717" s="7">
        <f t="shared" si="24"/>
        <v>714</v>
      </c>
      <c r="B717" s="7">
        <f t="shared" si="26"/>
        <v>714</v>
      </c>
      <c r="C717" s="84" t="s">
        <v>1067</v>
      </c>
      <c r="D717" s="8"/>
      <c r="E717" s="78"/>
      <c r="F717" s="78"/>
      <c r="G717" s="78"/>
      <c r="H717" s="78"/>
      <c r="I717" s="20"/>
      <c r="J717" s="78">
        <v>618.2900000000001</v>
      </c>
      <c r="K717" s="78">
        <v>680.03</v>
      </c>
      <c r="L717" s="78">
        <v>680.03</v>
      </c>
      <c r="M717" s="78">
        <v>680.03</v>
      </c>
      <c r="N717" s="78">
        <v>587.73</v>
      </c>
      <c r="O717" s="78">
        <v>587.73</v>
      </c>
      <c r="P717" s="69">
        <v>587.73</v>
      </c>
      <c r="Q717" s="1">
        <f t="shared" si="25"/>
        <v>4421.57</v>
      </c>
      <c r="AB717" s="78"/>
      <c r="AC717" s="78"/>
      <c r="AD717" s="78"/>
    </row>
    <row r="718" spans="1:30" ht="15.75">
      <c r="A718" s="7">
        <f t="shared" si="24"/>
        <v>715</v>
      </c>
      <c r="B718" s="7">
        <f t="shared" si="26"/>
        <v>715</v>
      </c>
      <c r="C718" s="84" t="s">
        <v>1068</v>
      </c>
      <c r="D718" s="8"/>
      <c r="E718" s="78"/>
      <c r="F718" s="78"/>
      <c r="G718" s="78"/>
      <c r="H718" s="78"/>
      <c r="I718" s="20"/>
      <c r="J718" s="78">
        <v>264.98</v>
      </c>
      <c r="K718" s="78">
        <v>2208.02</v>
      </c>
      <c r="L718" s="78">
        <v>971.46</v>
      </c>
      <c r="M718" s="78">
        <v>1068.6</v>
      </c>
      <c r="N718" s="78">
        <v>923.58</v>
      </c>
      <c r="O718" s="78">
        <v>923.58</v>
      </c>
      <c r="P718" s="69">
        <v>923.58</v>
      </c>
      <c r="Q718" s="1">
        <f t="shared" si="25"/>
        <v>7283.799999999999</v>
      </c>
      <c r="AB718" s="78"/>
      <c r="AC718" s="78"/>
      <c r="AD718" s="78"/>
    </row>
    <row r="719" spans="1:30" ht="15.75">
      <c r="A719" s="7">
        <f t="shared" si="24"/>
        <v>716</v>
      </c>
      <c r="B719" s="7">
        <f t="shared" si="26"/>
        <v>716</v>
      </c>
      <c r="C719" s="84" t="s">
        <v>1069</v>
      </c>
      <c r="D719" s="8"/>
      <c r="E719" s="78"/>
      <c r="F719" s="78"/>
      <c r="G719" s="78"/>
      <c r="H719" s="78"/>
      <c r="I719" s="20"/>
      <c r="J719" s="78">
        <v>1324.89</v>
      </c>
      <c r="K719" s="78">
        <v>1457.19</v>
      </c>
      <c r="L719" s="78">
        <v>1457.19</v>
      </c>
      <c r="M719" s="78">
        <v>1457.19</v>
      </c>
      <c r="N719" s="78">
        <v>1259.43</v>
      </c>
      <c r="O719" s="78">
        <v>1259.43</v>
      </c>
      <c r="P719" s="69">
        <v>1259.43</v>
      </c>
      <c r="Q719" s="1">
        <f t="shared" si="25"/>
        <v>9474.750000000002</v>
      </c>
      <c r="AB719" s="78"/>
      <c r="AC719" s="78"/>
      <c r="AD719" s="78"/>
    </row>
    <row r="720" spans="1:30" ht="15.75">
      <c r="A720" s="7">
        <f t="shared" si="24"/>
        <v>717</v>
      </c>
      <c r="B720" s="7">
        <f t="shared" si="26"/>
        <v>717</v>
      </c>
      <c r="C720" s="84" t="s">
        <v>1070</v>
      </c>
      <c r="D720" s="8"/>
      <c r="E720" s="78"/>
      <c r="F720" s="78"/>
      <c r="G720" s="78"/>
      <c r="H720" s="78"/>
      <c r="I720" s="20"/>
      <c r="J720" s="78">
        <v>706.6</v>
      </c>
      <c r="K720" s="78">
        <v>777.16</v>
      </c>
      <c r="L720" s="78">
        <v>777.16</v>
      </c>
      <c r="M720" s="78">
        <v>777.16</v>
      </c>
      <c r="N720" s="78">
        <v>671.69</v>
      </c>
      <c r="O720" s="78">
        <v>671.69</v>
      </c>
      <c r="P720" s="69">
        <v>755.65</v>
      </c>
      <c r="Q720" s="1">
        <f t="shared" si="25"/>
        <v>5137.11</v>
      </c>
      <c r="AB720" s="78"/>
      <c r="AC720" s="78"/>
      <c r="AD720" s="78"/>
    </row>
    <row r="721" spans="1:30" ht="15.75">
      <c r="A721" s="7">
        <f t="shared" si="24"/>
        <v>718</v>
      </c>
      <c r="B721" s="7">
        <f t="shared" si="26"/>
        <v>718</v>
      </c>
      <c r="C721" s="84" t="s">
        <v>1071</v>
      </c>
      <c r="D721" s="8"/>
      <c r="E721" s="78"/>
      <c r="F721" s="78"/>
      <c r="G721" s="78"/>
      <c r="H721" s="78"/>
      <c r="I721" s="20"/>
      <c r="J721" s="78">
        <v>794.93</v>
      </c>
      <c r="K721" s="78">
        <v>874.31</v>
      </c>
      <c r="L721" s="78">
        <v>874.31</v>
      </c>
      <c r="M721" s="78">
        <v>874.31</v>
      </c>
      <c r="N721" s="78">
        <v>755.65</v>
      </c>
      <c r="O721" s="78">
        <v>755.65</v>
      </c>
      <c r="P721" s="69">
        <v>671.69</v>
      </c>
      <c r="Q721" s="1">
        <f t="shared" si="25"/>
        <v>5600.8499999999985</v>
      </c>
      <c r="AB721" s="78"/>
      <c r="AC721" s="78"/>
      <c r="AD721" s="78"/>
    </row>
    <row r="722" spans="1:30" ht="15.75">
      <c r="A722" s="7">
        <f t="shared" si="24"/>
        <v>719</v>
      </c>
      <c r="B722" s="7">
        <f t="shared" si="26"/>
        <v>719</v>
      </c>
      <c r="C722" s="84" t="s">
        <v>1072</v>
      </c>
      <c r="D722" s="8"/>
      <c r="E722" s="78"/>
      <c r="F722" s="78"/>
      <c r="G722" s="78"/>
      <c r="H722" s="78"/>
      <c r="I722" s="20"/>
      <c r="J722" s="78">
        <v>719.23</v>
      </c>
      <c r="K722" s="78">
        <v>729.29</v>
      </c>
      <c r="L722" s="78">
        <v>922.21</v>
      </c>
      <c r="M722" s="78">
        <v>698.53</v>
      </c>
      <c r="N722" s="78">
        <v>665.68</v>
      </c>
      <c r="O722" s="78">
        <v>688.81</v>
      </c>
      <c r="P722" s="69">
        <v>619.42</v>
      </c>
      <c r="Q722" s="1">
        <f t="shared" si="25"/>
        <v>5043.17</v>
      </c>
      <c r="AB722" s="78"/>
      <c r="AC722" s="78"/>
      <c r="AD722" s="78"/>
    </row>
    <row r="723" spans="1:30" ht="15.75">
      <c r="A723" s="7">
        <f t="shared" si="24"/>
        <v>720</v>
      </c>
      <c r="B723" s="7">
        <f t="shared" si="26"/>
        <v>720</v>
      </c>
      <c r="C723" s="84" t="s">
        <v>1073</v>
      </c>
      <c r="D723" s="8"/>
      <c r="E723" s="78"/>
      <c r="F723" s="78"/>
      <c r="G723" s="78"/>
      <c r="H723" s="78"/>
      <c r="I723" s="20"/>
      <c r="J723" s="78">
        <v>706.6</v>
      </c>
      <c r="K723" s="78">
        <v>777.16</v>
      </c>
      <c r="L723" s="78">
        <v>777.16</v>
      </c>
      <c r="M723" s="78">
        <v>777.16</v>
      </c>
      <c r="N723" s="78">
        <v>671.7</v>
      </c>
      <c r="O723" s="78">
        <v>671.7</v>
      </c>
      <c r="P723" s="69">
        <v>671.7</v>
      </c>
      <c r="Q723" s="1">
        <f t="shared" si="25"/>
        <v>5053.179999999999</v>
      </c>
      <c r="AB723" s="78"/>
      <c r="AC723" s="78"/>
      <c r="AD723" s="78"/>
    </row>
    <row r="724" spans="1:30" ht="15.75">
      <c r="A724" s="7">
        <f t="shared" si="24"/>
        <v>721</v>
      </c>
      <c r="B724" s="7">
        <f t="shared" si="26"/>
        <v>721</v>
      </c>
      <c r="C724" s="84" t="s">
        <v>1074</v>
      </c>
      <c r="D724" s="8"/>
      <c r="E724" s="78"/>
      <c r="F724" s="78"/>
      <c r="G724" s="78"/>
      <c r="H724" s="78"/>
      <c r="I724" s="20"/>
      <c r="J724" s="78">
        <v>971.58</v>
      </c>
      <c r="K724" s="78">
        <v>1068.6</v>
      </c>
      <c r="L724" s="78">
        <v>1165.75</v>
      </c>
      <c r="M724" s="78">
        <v>1165.75</v>
      </c>
      <c r="N724" s="78">
        <v>1007.55</v>
      </c>
      <c r="O724" s="78">
        <v>1007.55</v>
      </c>
      <c r="P724" s="69">
        <v>1007.55</v>
      </c>
      <c r="Q724" s="1">
        <f t="shared" si="25"/>
        <v>7394.330000000001</v>
      </c>
      <c r="AB724" s="78"/>
      <c r="AC724" s="78"/>
      <c r="AD724" s="78"/>
    </row>
    <row r="725" spans="1:30" ht="15.75">
      <c r="A725" s="7">
        <f t="shared" si="24"/>
        <v>722</v>
      </c>
      <c r="B725" s="7">
        <f t="shared" si="26"/>
        <v>722</v>
      </c>
      <c r="C725" s="84" t="s">
        <v>1075</v>
      </c>
      <c r="D725" s="8"/>
      <c r="E725" s="78"/>
      <c r="F725" s="78"/>
      <c r="G725" s="78"/>
      <c r="H725" s="78"/>
      <c r="I725" s="20"/>
      <c r="J725" s="78">
        <v>269.82</v>
      </c>
      <c r="K725" s="78">
        <v>402.47</v>
      </c>
      <c r="L725" s="78">
        <v>356.21000000000004</v>
      </c>
      <c r="M725" s="78">
        <v>356.21000000000004</v>
      </c>
      <c r="N725" s="78">
        <v>329.83</v>
      </c>
      <c r="O725" s="78">
        <v>329.83</v>
      </c>
      <c r="P725" s="69">
        <v>329.83</v>
      </c>
      <c r="Q725" s="1">
        <f t="shared" si="25"/>
        <v>2374.2</v>
      </c>
      <c r="AB725" s="78"/>
      <c r="AC725" s="78"/>
      <c r="AD725" s="78"/>
    </row>
    <row r="726" spans="1:30" ht="15.75">
      <c r="A726" s="7">
        <f t="shared" si="24"/>
        <v>723</v>
      </c>
      <c r="B726" s="7">
        <f t="shared" si="26"/>
        <v>723</v>
      </c>
      <c r="C726" s="84" t="s">
        <v>1076</v>
      </c>
      <c r="D726" s="8"/>
      <c r="E726" s="78"/>
      <c r="F726" s="78"/>
      <c r="G726" s="78"/>
      <c r="H726" s="78"/>
      <c r="I726" s="20"/>
      <c r="J726" s="78">
        <v>176.65</v>
      </c>
      <c r="K726" s="78">
        <v>291.44</v>
      </c>
      <c r="L726" s="78">
        <v>291.44</v>
      </c>
      <c r="M726" s="78">
        <v>291.44</v>
      </c>
      <c r="N726" s="78">
        <v>251.89</v>
      </c>
      <c r="O726" s="78">
        <v>251.89</v>
      </c>
      <c r="P726" s="69">
        <v>251.89</v>
      </c>
      <c r="Q726" s="1">
        <f t="shared" si="25"/>
        <v>1806.6399999999999</v>
      </c>
      <c r="AB726" s="78"/>
      <c r="AC726" s="78"/>
      <c r="AD726" s="78"/>
    </row>
    <row r="727" spans="1:30" ht="15.75">
      <c r="A727" s="7">
        <f t="shared" si="24"/>
        <v>724</v>
      </c>
      <c r="B727" s="7">
        <f t="shared" si="26"/>
        <v>724</v>
      </c>
      <c r="C727" s="84" t="s">
        <v>1077</v>
      </c>
      <c r="D727" s="8"/>
      <c r="E727" s="78"/>
      <c r="F727" s="78"/>
      <c r="G727" s="78"/>
      <c r="H727" s="78"/>
      <c r="I727" s="20"/>
      <c r="J727" s="78">
        <v>971.59</v>
      </c>
      <c r="K727" s="78">
        <v>1068.6100000000001</v>
      </c>
      <c r="L727" s="78">
        <v>1068.6100000000001</v>
      </c>
      <c r="M727" s="78">
        <v>1068.6100000000001</v>
      </c>
      <c r="N727" s="78">
        <v>923.5799999999999</v>
      </c>
      <c r="O727" s="78">
        <v>923.5799999999999</v>
      </c>
      <c r="P727" s="69">
        <v>923.5799999999999</v>
      </c>
      <c r="Q727" s="1">
        <f t="shared" si="25"/>
        <v>6948.16</v>
      </c>
      <c r="AB727" s="78"/>
      <c r="AC727" s="78"/>
      <c r="AD727" s="78"/>
    </row>
    <row r="728" spans="1:30" ht="15.75">
      <c r="A728" s="7">
        <f t="shared" si="24"/>
        <v>725</v>
      </c>
      <c r="B728" s="7">
        <f t="shared" si="26"/>
        <v>725</v>
      </c>
      <c r="C728" s="84" t="s">
        <v>1078</v>
      </c>
      <c r="D728" s="8"/>
      <c r="E728" s="78"/>
      <c r="F728" s="78"/>
      <c r="G728" s="78"/>
      <c r="H728" s="78"/>
      <c r="I728" s="20"/>
      <c r="J728" s="78">
        <v>883.26</v>
      </c>
      <c r="K728" s="78">
        <v>971.46</v>
      </c>
      <c r="L728" s="78">
        <v>971.46</v>
      </c>
      <c r="M728" s="78">
        <v>971.46</v>
      </c>
      <c r="N728" s="78">
        <v>839.62</v>
      </c>
      <c r="O728" s="78">
        <v>839.62</v>
      </c>
      <c r="P728" s="69">
        <v>839.62</v>
      </c>
      <c r="Q728" s="1">
        <f t="shared" si="25"/>
        <v>6316.5</v>
      </c>
      <c r="AB728" s="78"/>
      <c r="AC728" s="78"/>
      <c r="AD728" s="78"/>
    </row>
    <row r="729" spans="1:30" ht="15.75">
      <c r="A729" s="7">
        <f t="shared" si="24"/>
        <v>726</v>
      </c>
      <c r="B729" s="7">
        <f t="shared" si="26"/>
        <v>726</v>
      </c>
      <c r="C729" s="84" t="s">
        <v>1079</v>
      </c>
      <c r="D729" s="8"/>
      <c r="E729" s="78"/>
      <c r="F729" s="78"/>
      <c r="G729" s="78"/>
      <c r="H729" s="78"/>
      <c r="I729" s="20"/>
      <c r="J729" s="78">
        <v>883.26</v>
      </c>
      <c r="K729" s="78">
        <v>971.4599999999999</v>
      </c>
      <c r="L729" s="78">
        <v>971.4599999999999</v>
      </c>
      <c r="M729" s="78">
        <v>971.4599999999999</v>
      </c>
      <c r="N729" s="78">
        <v>839.62</v>
      </c>
      <c r="O729" s="78">
        <v>839.62</v>
      </c>
      <c r="P729" s="69">
        <v>839.62</v>
      </c>
      <c r="Q729" s="1">
        <f t="shared" si="25"/>
        <v>6316.5</v>
      </c>
      <c r="AB729" s="78"/>
      <c r="AC729" s="78"/>
      <c r="AD729" s="78"/>
    </row>
    <row r="730" spans="1:30" ht="15.75">
      <c r="A730" s="7">
        <f t="shared" si="24"/>
        <v>727</v>
      </c>
      <c r="B730" s="7">
        <f t="shared" si="26"/>
        <v>727</v>
      </c>
      <c r="C730" s="84" t="s">
        <v>1080</v>
      </c>
      <c r="D730" s="8"/>
      <c r="E730" s="78"/>
      <c r="F730" s="78"/>
      <c r="G730" s="78"/>
      <c r="H730" s="78"/>
      <c r="I730" s="20"/>
      <c r="J730" s="78">
        <v>883.26</v>
      </c>
      <c r="K730" s="78">
        <v>971.46</v>
      </c>
      <c r="L730" s="78">
        <v>971.46</v>
      </c>
      <c r="M730" s="78">
        <v>971.46</v>
      </c>
      <c r="N730" s="78">
        <v>839.62</v>
      </c>
      <c r="O730" s="78">
        <v>839.62</v>
      </c>
      <c r="P730" s="69">
        <v>839.62</v>
      </c>
      <c r="Q730" s="1">
        <f t="shared" si="25"/>
        <v>6316.5</v>
      </c>
      <c r="AB730" s="78"/>
      <c r="AC730" s="78"/>
      <c r="AD730" s="78"/>
    </row>
    <row r="731" spans="1:30" ht="15.75">
      <c r="A731" s="7">
        <f t="shared" si="24"/>
        <v>728</v>
      </c>
      <c r="B731" s="7">
        <f t="shared" si="26"/>
        <v>728</v>
      </c>
      <c r="C731" s="84" t="s">
        <v>1081</v>
      </c>
      <c r="D731" s="8"/>
      <c r="E731" s="78"/>
      <c r="F731" s="78"/>
      <c r="G731" s="78"/>
      <c r="H731" s="78"/>
      <c r="I731" s="20"/>
      <c r="J731" s="78">
        <v>794.93</v>
      </c>
      <c r="K731" s="78">
        <v>874.31</v>
      </c>
      <c r="L731" s="78">
        <v>874.31</v>
      </c>
      <c r="M731" s="78">
        <v>874.31</v>
      </c>
      <c r="N731" s="78">
        <v>755.66</v>
      </c>
      <c r="O731" s="78">
        <v>755.66</v>
      </c>
      <c r="P731" s="69">
        <v>755.66</v>
      </c>
      <c r="Q731" s="1">
        <f t="shared" si="25"/>
        <v>5684.839999999999</v>
      </c>
      <c r="AB731" s="78"/>
      <c r="AC731" s="78"/>
      <c r="AD731" s="78"/>
    </row>
    <row r="732" spans="1:30" ht="15.75">
      <c r="A732" s="7">
        <f t="shared" si="24"/>
        <v>729</v>
      </c>
      <c r="B732" s="7">
        <f t="shared" si="26"/>
        <v>729</v>
      </c>
      <c r="C732" s="84" t="s">
        <v>1082</v>
      </c>
      <c r="D732" s="8"/>
      <c r="E732" s="78"/>
      <c r="F732" s="78"/>
      <c r="G732" s="78"/>
      <c r="H732" s="78"/>
      <c r="I732" s="20"/>
      <c r="J732" s="78">
        <v>441.63</v>
      </c>
      <c r="K732" s="78">
        <v>485.73</v>
      </c>
      <c r="L732" s="78">
        <v>485.73</v>
      </c>
      <c r="M732" s="78">
        <v>485.73</v>
      </c>
      <c r="N732" s="78">
        <v>419.81</v>
      </c>
      <c r="O732" s="78">
        <v>419.81</v>
      </c>
      <c r="P732" s="69">
        <v>419.81</v>
      </c>
      <c r="Q732" s="1">
        <f t="shared" si="25"/>
        <v>3158.25</v>
      </c>
      <c r="AB732" s="78"/>
      <c r="AC732" s="78"/>
      <c r="AD732" s="78"/>
    </row>
    <row r="733" spans="1:30" ht="15.75">
      <c r="A733" s="7">
        <f t="shared" si="24"/>
        <v>730</v>
      </c>
      <c r="B733" s="7">
        <f t="shared" si="26"/>
        <v>730</v>
      </c>
      <c r="C733" s="84" t="s">
        <v>1083</v>
      </c>
      <c r="D733" s="8"/>
      <c r="E733" s="78"/>
      <c r="F733" s="78"/>
      <c r="G733" s="78"/>
      <c r="H733" s="78"/>
      <c r="I733" s="20"/>
      <c r="J733" s="78">
        <v>596.83</v>
      </c>
      <c r="K733" s="78">
        <v>701.53</v>
      </c>
      <c r="L733" s="78">
        <v>701.53</v>
      </c>
      <c r="M733" s="78">
        <v>701.53</v>
      </c>
      <c r="N733" s="78">
        <v>281.27</v>
      </c>
      <c r="O733" s="78">
        <v>604.85</v>
      </c>
      <c r="P733" s="69">
        <v>512.33</v>
      </c>
      <c r="Q733" s="1">
        <f t="shared" si="25"/>
        <v>4099.87</v>
      </c>
      <c r="AB733" s="78"/>
      <c r="AC733" s="78"/>
      <c r="AD733" s="78"/>
    </row>
    <row r="734" spans="1:30" ht="15.75">
      <c r="A734" s="7">
        <f t="shared" si="24"/>
        <v>731</v>
      </c>
      <c r="B734" s="7">
        <f t="shared" si="26"/>
        <v>731</v>
      </c>
      <c r="C734" s="84" t="s">
        <v>1084</v>
      </c>
      <c r="D734" s="8"/>
      <c r="E734" s="78"/>
      <c r="F734" s="78"/>
      <c r="G734" s="78"/>
      <c r="H734" s="78"/>
      <c r="I734" s="20"/>
      <c r="J734" s="78">
        <v>706.6</v>
      </c>
      <c r="K734" s="78">
        <v>777.16</v>
      </c>
      <c r="L734" s="78">
        <v>777.16</v>
      </c>
      <c r="M734" s="78">
        <v>874.31</v>
      </c>
      <c r="N734" s="78">
        <v>755.66</v>
      </c>
      <c r="O734" s="78">
        <v>755.66</v>
      </c>
      <c r="P734" s="69">
        <v>755.66</v>
      </c>
      <c r="Q734" s="1">
        <f t="shared" si="25"/>
        <v>5402.21</v>
      </c>
      <c r="AB734" s="78"/>
      <c r="AC734" s="78"/>
      <c r="AD734" s="78"/>
    </row>
    <row r="735" spans="1:30" ht="15.75">
      <c r="A735" s="7">
        <f t="shared" si="24"/>
        <v>732</v>
      </c>
      <c r="B735" s="7">
        <f t="shared" si="26"/>
        <v>732</v>
      </c>
      <c r="C735" s="84" t="s">
        <v>1085</v>
      </c>
      <c r="D735" s="8"/>
      <c r="E735" s="78"/>
      <c r="F735" s="78"/>
      <c r="G735" s="78"/>
      <c r="H735" s="78"/>
      <c r="I735" s="20"/>
      <c r="J735" s="78">
        <v>1953.69</v>
      </c>
      <c r="K735" s="78">
        <v>2148.77</v>
      </c>
      <c r="L735" s="78">
        <v>2148.77</v>
      </c>
      <c r="M735" s="78">
        <v>2148.77</v>
      </c>
      <c r="N735" s="78">
        <v>1482.63</v>
      </c>
      <c r="O735" s="78">
        <v>1482.63</v>
      </c>
      <c r="P735" s="69">
        <v>1482.63</v>
      </c>
      <c r="Q735" s="1">
        <f t="shared" si="25"/>
        <v>12847.890000000003</v>
      </c>
      <c r="AB735" s="78"/>
      <c r="AC735" s="78"/>
      <c r="AD735" s="78"/>
    </row>
    <row r="736" spans="1:30" ht="15.75">
      <c r="A736" s="7">
        <f t="shared" si="24"/>
        <v>733</v>
      </c>
      <c r="B736" s="7">
        <f t="shared" si="26"/>
        <v>733</v>
      </c>
      <c r="C736" s="84" t="s">
        <v>1086</v>
      </c>
      <c r="D736" s="8"/>
      <c r="E736" s="78"/>
      <c r="F736" s="78"/>
      <c r="G736" s="78"/>
      <c r="H736" s="78"/>
      <c r="I736" s="20"/>
      <c r="J736" s="78">
        <v>1501.55</v>
      </c>
      <c r="K736" s="78">
        <v>1651.49</v>
      </c>
      <c r="L736" s="78">
        <v>1598.22</v>
      </c>
      <c r="M736" s="78">
        <v>1651.49</v>
      </c>
      <c r="N736" s="78">
        <v>1511.31</v>
      </c>
      <c r="O736" s="78">
        <v>1511.31</v>
      </c>
      <c r="P736" s="69">
        <v>1511.31</v>
      </c>
      <c r="Q736" s="1">
        <f t="shared" si="25"/>
        <v>10936.679999999998</v>
      </c>
      <c r="AB736" s="78"/>
      <c r="AC736" s="78"/>
      <c r="AD736" s="78"/>
    </row>
    <row r="737" spans="1:30" ht="15.75">
      <c r="A737" s="7">
        <f t="shared" si="24"/>
        <v>734</v>
      </c>
      <c r="B737" s="7">
        <f t="shared" si="26"/>
        <v>734</v>
      </c>
      <c r="C737" s="84" t="s">
        <v>1087</v>
      </c>
      <c r="D737" s="8"/>
      <c r="E737" s="78"/>
      <c r="F737" s="78"/>
      <c r="G737" s="78"/>
      <c r="H737" s="78"/>
      <c r="I737" s="20"/>
      <c r="J737" s="78">
        <v>529.96</v>
      </c>
      <c r="K737" s="78">
        <v>582.88</v>
      </c>
      <c r="L737" s="78">
        <v>582.88</v>
      </c>
      <c r="M737" s="78">
        <v>582.88</v>
      </c>
      <c r="N737" s="78">
        <v>503.77</v>
      </c>
      <c r="O737" s="78">
        <v>503.77</v>
      </c>
      <c r="P737" s="69">
        <v>503.77</v>
      </c>
      <c r="Q737" s="1">
        <f t="shared" si="25"/>
        <v>3789.9100000000003</v>
      </c>
      <c r="AB737" s="78"/>
      <c r="AC737" s="78"/>
      <c r="AD737" s="78"/>
    </row>
    <row r="738" spans="1:30" ht="15.75">
      <c r="A738" s="7">
        <f t="shared" si="24"/>
        <v>735</v>
      </c>
      <c r="B738" s="7">
        <f t="shared" si="26"/>
        <v>735</v>
      </c>
      <c r="C738" s="84" t="s">
        <v>1088</v>
      </c>
      <c r="D738" s="8"/>
      <c r="E738" s="78"/>
      <c r="F738" s="78"/>
      <c r="G738" s="78"/>
      <c r="H738" s="78"/>
      <c r="I738" s="20"/>
      <c r="J738" s="78">
        <v>1236.57</v>
      </c>
      <c r="K738" s="78">
        <v>1360.05</v>
      </c>
      <c r="L738" s="78">
        <v>1360.05</v>
      </c>
      <c r="M738" s="78">
        <v>1360.05</v>
      </c>
      <c r="N738" s="78">
        <v>1175.47</v>
      </c>
      <c r="O738" s="78">
        <v>1175.47</v>
      </c>
      <c r="P738" s="69">
        <v>1175.47</v>
      </c>
      <c r="Q738" s="1">
        <f t="shared" si="25"/>
        <v>8843.130000000001</v>
      </c>
      <c r="AB738" s="78"/>
      <c r="AC738" s="78"/>
      <c r="AD738" s="78"/>
    </row>
    <row r="739" spans="1:30" ht="15.75">
      <c r="A739" s="7">
        <f t="shared" si="24"/>
        <v>736</v>
      </c>
      <c r="B739" s="7">
        <f t="shared" si="26"/>
        <v>736</v>
      </c>
      <c r="C739" s="84" t="s">
        <v>1089</v>
      </c>
      <c r="D739" s="8"/>
      <c r="E739" s="78"/>
      <c r="F739" s="78"/>
      <c r="G739" s="78"/>
      <c r="H739" s="78"/>
      <c r="I739" s="20"/>
      <c r="J739" s="78">
        <v>883.26</v>
      </c>
      <c r="K739" s="78">
        <v>971.46</v>
      </c>
      <c r="L739" s="78">
        <v>971.46</v>
      </c>
      <c r="M739" s="78">
        <v>971.46</v>
      </c>
      <c r="N739" s="78">
        <v>839.62</v>
      </c>
      <c r="O739" s="78">
        <v>839.62</v>
      </c>
      <c r="P739" s="69">
        <v>839.62</v>
      </c>
      <c r="Q739" s="1">
        <f t="shared" si="25"/>
        <v>6316.5</v>
      </c>
      <c r="AB739" s="78"/>
      <c r="AC739" s="78"/>
      <c r="AD739" s="78"/>
    </row>
    <row r="740" spans="1:30" ht="15.75">
      <c r="A740" s="7">
        <f t="shared" si="24"/>
        <v>737</v>
      </c>
      <c r="B740" s="7">
        <f t="shared" si="26"/>
        <v>737</v>
      </c>
      <c r="C740" s="84" t="s">
        <v>1090</v>
      </c>
      <c r="D740" s="8"/>
      <c r="E740" s="78"/>
      <c r="F740" s="78"/>
      <c r="G740" s="78"/>
      <c r="H740" s="78"/>
      <c r="I740" s="20"/>
      <c r="J740" s="78">
        <v>196.42</v>
      </c>
      <c r="K740" s="78">
        <v>185.04</v>
      </c>
      <c r="L740" s="78">
        <v>231.3</v>
      </c>
      <c r="M740" s="78">
        <v>777.1800000000001</v>
      </c>
      <c r="N740" s="78">
        <v>923.5799999999999</v>
      </c>
      <c r="O740" s="78">
        <v>923.5799999999999</v>
      </c>
      <c r="P740" s="69">
        <v>923.5799999999999</v>
      </c>
      <c r="Q740" s="1">
        <f t="shared" si="25"/>
        <v>4160.68</v>
      </c>
      <c r="AB740" s="78"/>
      <c r="AC740" s="78"/>
      <c r="AD740" s="78"/>
    </row>
    <row r="741" spans="1:30" ht="15.75">
      <c r="A741" s="7">
        <f t="shared" si="24"/>
        <v>738</v>
      </c>
      <c r="B741" s="7">
        <f t="shared" si="26"/>
        <v>738</v>
      </c>
      <c r="C741" s="84" t="s">
        <v>1091</v>
      </c>
      <c r="D741" s="8"/>
      <c r="E741" s="78"/>
      <c r="F741" s="78"/>
      <c r="G741" s="78"/>
      <c r="H741" s="78"/>
      <c r="I741" s="20"/>
      <c r="J741" s="78">
        <v>441.63</v>
      </c>
      <c r="K741" s="78">
        <v>485.73</v>
      </c>
      <c r="L741" s="78">
        <v>485.73</v>
      </c>
      <c r="M741" s="78">
        <v>231.3</v>
      </c>
      <c r="N741" s="78">
        <v>208.17</v>
      </c>
      <c r="O741" s="78">
        <v>185.04</v>
      </c>
      <c r="P741" s="69">
        <v>208.17</v>
      </c>
      <c r="Q741" s="1">
        <f t="shared" si="25"/>
        <v>2245.77</v>
      </c>
      <c r="AB741" s="78"/>
      <c r="AC741" s="78"/>
      <c r="AD741" s="78"/>
    </row>
    <row r="742" spans="1:30" ht="15.75">
      <c r="A742" s="7">
        <f t="shared" si="24"/>
        <v>739</v>
      </c>
      <c r="B742" s="7">
        <f t="shared" si="26"/>
        <v>739</v>
      </c>
      <c r="C742" s="84" t="s">
        <v>1092</v>
      </c>
      <c r="D742" s="8"/>
      <c r="E742" s="78"/>
      <c r="F742" s="78"/>
      <c r="G742" s="78"/>
      <c r="H742" s="78"/>
      <c r="I742" s="20"/>
      <c r="J742" s="78">
        <v>706.61</v>
      </c>
      <c r="K742" s="78">
        <v>777.17</v>
      </c>
      <c r="L742" s="78">
        <v>777.17</v>
      </c>
      <c r="M742" s="78">
        <v>485.73</v>
      </c>
      <c r="N742" s="78">
        <v>419.81</v>
      </c>
      <c r="O742" s="78">
        <v>419.81</v>
      </c>
      <c r="P742" s="69">
        <v>419.81</v>
      </c>
      <c r="Q742" s="1">
        <f t="shared" si="25"/>
        <v>4006.1099999999997</v>
      </c>
      <c r="AB742" s="78"/>
      <c r="AC742" s="78"/>
      <c r="AD742" s="78"/>
    </row>
    <row r="743" spans="1:30" ht="15.75">
      <c r="A743" s="7">
        <f t="shared" si="24"/>
        <v>740</v>
      </c>
      <c r="B743" s="7">
        <f t="shared" si="26"/>
        <v>740</v>
      </c>
      <c r="C743" s="84" t="s">
        <v>1093</v>
      </c>
      <c r="D743" s="8"/>
      <c r="E743" s="78"/>
      <c r="F743" s="78"/>
      <c r="G743" s="78"/>
      <c r="H743" s="78"/>
      <c r="I743" s="20"/>
      <c r="J743" s="78">
        <v>706.61</v>
      </c>
      <c r="K743" s="78">
        <v>777.17</v>
      </c>
      <c r="L743" s="78">
        <v>777.17</v>
      </c>
      <c r="M743" s="78">
        <v>777.17</v>
      </c>
      <c r="N743" s="78">
        <v>839.62</v>
      </c>
      <c r="O743" s="78">
        <v>-705.81</v>
      </c>
      <c r="P743" s="69">
        <v>839.62</v>
      </c>
      <c r="Q743" s="1">
        <f t="shared" si="25"/>
        <v>4011.5499999999997</v>
      </c>
      <c r="AB743" s="78"/>
      <c r="AC743" s="78"/>
      <c r="AD743" s="78"/>
    </row>
    <row r="744" spans="1:30" ht="15.75">
      <c r="A744" s="7">
        <f t="shared" si="24"/>
        <v>741</v>
      </c>
      <c r="B744" s="7">
        <f t="shared" si="26"/>
        <v>741</v>
      </c>
      <c r="C744" s="84" t="s">
        <v>1094</v>
      </c>
      <c r="D744" s="8"/>
      <c r="E744" s="78"/>
      <c r="F744" s="78"/>
      <c r="G744" s="78"/>
      <c r="H744" s="78"/>
      <c r="I744" s="20"/>
      <c r="J744" s="78">
        <v>971.59</v>
      </c>
      <c r="K744" s="78">
        <v>1068.6100000000001</v>
      </c>
      <c r="L744" s="78">
        <v>1068.6100000000001</v>
      </c>
      <c r="M744" s="78">
        <v>777.17</v>
      </c>
      <c r="N744" s="78">
        <v>671.7</v>
      </c>
      <c r="O744" s="78">
        <v>671.7</v>
      </c>
      <c r="P744" s="69">
        <v>671.7</v>
      </c>
      <c r="Q744" s="1">
        <f t="shared" si="25"/>
        <v>5901.08</v>
      </c>
      <c r="AB744" s="78"/>
      <c r="AC744" s="78"/>
      <c r="AD744" s="78"/>
    </row>
    <row r="745" spans="1:30" ht="15.75">
      <c r="A745" s="7">
        <f t="shared" si="24"/>
        <v>742</v>
      </c>
      <c r="B745" s="7">
        <f t="shared" si="26"/>
        <v>742</v>
      </c>
      <c r="C745" s="84" t="s">
        <v>1095</v>
      </c>
      <c r="D745" s="8"/>
      <c r="E745" s="78"/>
      <c r="F745" s="78"/>
      <c r="G745" s="78"/>
      <c r="H745" s="78"/>
      <c r="I745" s="20"/>
      <c r="J745" s="78">
        <v>639.09</v>
      </c>
      <c r="K745" s="78">
        <v>585.52</v>
      </c>
      <c r="L745" s="78">
        <v>346.95</v>
      </c>
      <c r="M745" s="78">
        <v>323.82</v>
      </c>
      <c r="N745" s="78">
        <v>402.91999999999996</v>
      </c>
      <c r="O745" s="78">
        <v>244.72</v>
      </c>
      <c r="P745" s="69">
        <v>300.69</v>
      </c>
      <c r="Q745" s="1">
        <f t="shared" si="25"/>
        <v>2843.71</v>
      </c>
      <c r="AB745" s="78"/>
      <c r="AC745" s="78"/>
      <c r="AD745" s="78"/>
    </row>
    <row r="746" spans="1:30" ht="15.75">
      <c r="A746" s="7">
        <f t="shared" si="24"/>
        <v>743</v>
      </c>
      <c r="B746" s="7">
        <f t="shared" si="26"/>
        <v>743</v>
      </c>
      <c r="C746" s="84" t="s">
        <v>1096</v>
      </c>
      <c r="D746" s="8"/>
      <c r="E746" s="78"/>
      <c r="F746" s="78"/>
      <c r="G746" s="78"/>
      <c r="H746" s="78"/>
      <c r="I746" s="20"/>
      <c r="J746" s="78">
        <v>5876.02</v>
      </c>
      <c r="K746" s="78">
        <v>9609.91</v>
      </c>
      <c r="L746" s="78">
        <v>940.12</v>
      </c>
      <c r="M746" s="78">
        <v>2836.69</v>
      </c>
      <c r="N746" s="78">
        <v>2544.1499999999996</v>
      </c>
      <c r="O746" s="78">
        <v>2804.9700000000003</v>
      </c>
      <c r="P746" s="69">
        <v>-97.38</v>
      </c>
      <c r="Q746" s="1">
        <f t="shared" si="25"/>
        <v>24514.48</v>
      </c>
      <c r="AB746" s="78"/>
      <c r="AC746" s="78"/>
      <c r="AD746" s="78"/>
    </row>
    <row r="747" spans="1:30" ht="15.75">
      <c r="A747" s="7">
        <f t="shared" si="24"/>
        <v>744</v>
      </c>
      <c r="B747" s="7">
        <f t="shared" si="26"/>
        <v>744</v>
      </c>
      <c r="C747" s="84" t="s">
        <v>1097</v>
      </c>
      <c r="D747" s="8"/>
      <c r="E747" s="78"/>
      <c r="F747" s="78"/>
      <c r="G747" s="78"/>
      <c r="H747" s="78"/>
      <c r="I747" s="20"/>
      <c r="J747" s="78">
        <v>5157.84</v>
      </c>
      <c r="K747" s="78">
        <v>5466.37</v>
      </c>
      <c r="L747" s="78">
        <v>4326.2</v>
      </c>
      <c r="M747" s="78">
        <v>5553.31</v>
      </c>
      <c r="N747" s="78">
        <v>3581.91</v>
      </c>
      <c r="O747" s="78">
        <v>4264.71</v>
      </c>
      <c r="P747" s="69">
        <v>-296.53</v>
      </c>
      <c r="Q747" s="1">
        <f t="shared" si="25"/>
        <v>28053.81</v>
      </c>
      <c r="AB747" s="78"/>
      <c r="AC747" s="78"/>
      <c r="AD747" s="78"/>
    </row>
    <row r="748" spans="1:30" ht="15.75">
      <c r="A748" s="7">
        <f aca="true" t="shared" si="27" ref="A748:A756">A747+1</f>
        <v>745</v>
      </c>
      <c r="B748" s="7">
        <f t="shared" si="26"/>
        <v>745</v>
      </c>
      <c r="C748" s="84" t="s">
        <v>1098</v>
      </c>
      <c r="D748" s="8"/>
      <c r="E748" s="78"/>
      <c r="F748" s="78"/>
      <c r="G748" s="78"/>
      <c r="H748" s="78"/>
      <c r="I748" s="20"/>
      <c r="J748" s="78">
        <v>2741.92</v>
      </c>
      <c r="K748" s="78">
        <v>2824.0299999999997</v>
      </c>
      <c r="L748" s="78">
        <v>2202.02</v>
      </c>
      <c r="M748" s="78">
        <v>2598.1</v>
      </c>
      <c r="N748" s="78">
        <v>2330.12</v>
      </c>
      <c r="O748" s="78">
        <v>2962.0099999999998</v>
      </c>
      <c r="P748" s="69">
        <v>0</v>
      </c>
      <c r="Q748" s="1">
        <f t="shared" si="25"/>
        <v>15658.199999999999</v>
      </c>
      <c r="AB748" s="78"/>
      <c r="AC748" s="78"/>
      <c r="AD748" s="78"/>
    </row>
    <row r="749" spans="1:30" ht="15.75">
      <c r="A749" s="7">
        <f t="shared" si="27"/>
        <v>746</v>
      </c>
      <c r="B749" s="7">
        <f t="shared" si="26"/>
        <v>746</v>
      </c>
      <c r="C749" s="84" t="s">
        <v>1099</v>
      </c>
      <c r="D749" s="8"/>
      <c r="E749" s="78"/>
      <c r="F749" s="78"/>
      <c r="G749" s="78"/>
      <c r="H749" s="78"/>
      <c r="I749" s="20"/>
      <c r="J749" s="78">
        <v>3955.97</v>
      </c>
      <c r="K749" s="78">
        <v>4284.38</v>
      </c>
      <c r="L749" s="78">
        <v>4703.73</v>
      </c>
      <c r="M749" s="78">
        <v>4239.74</v>
      </c>
      <c r="N749" s="78">
        <v>3406.34</v>
      </c>
      <c r="O749" s="78">
        <v>2274.43</v>
      </c>
      <c r="P749" s="69">
        <v>1025.61</v>
      </c>
      <c r="Q749" s="1">
        <f t="shared" si="25"/>
        <v>23890.2</v>
      </c>
      <c r="AB749" s="78"/>
      <c r="AC749" s="78"/>
      <c r="AD749" s="78"/>
    </row>
    <row r="750" spans="1:30" ht="15.75">
      <c r="A750" s="7">
        <f t="shared" si="27"/>
        <v>747</v>
      </c>
      <c r="B750" s="7">
        <f t="shared" si="26"/>
        <v>747</v>
      </c>
      <c r="C750" s="84" t="s">
        <v>1100</v>
      </c>
      <c r="D750" s="8"/>
      <c r="E750" s="78"/>
      <c r="F750" s="78"/>
      <c r="G750" s="78"/>
      <c r="H750" s="78"/>
      <c r="I750" s="20"/>
      <c r="J750" s="78">
        <v>176.65</v>
      </c>
      <c r="K750" s="78">
        <v>-79.5</v>
      </c>
      <c r="L750" s="78">
        <v>97.15</v>
      </c>
      <c r="M750" s="78">
        <v>97.15</v>
      </c>
      <c r="N750" s="78">
        <v>-97.15</v>
      </c>
      <c r="O750" s="78">
        <v>0</v>
      </c>
      <c r="P750" s="69">
        <v>0</v>
      </c>
      <c r="Q750" s="1">
        <f t="shared" si="25"/>
        <v>194.30000000000004</v>
      </c>
      <c r="AB750" s="78"/>
      <c r="AC750" s="78"/>
      <c r="AD750" s="78"/>
    </row>
    <row r="751" spans="1:30" ht="15.75">
      <c r="A751" s="7">
        <f t="shared" si="27"/>
        <v>748</v>
      </c>
      <c r="B751" s="7">
        <f t="shared" si="26"/>
        <v>748</v>
      </c>
      <c r="C751" s="84" t="s">
        <v>1101</v>
      </c>
      <c r="D751" s="8"/>
      <c r="E751" s="78"/>
      <c r="F751" s="78"/>
      <c r="G751" s="78"/>
      <c r="H751" s="78"/>
      <c r="I751" s="20"/>
      <c r="J751" s="78">
        <v>1953.47</v>
      </c>
      <c r="K751" s="78">
        <v>2266.74</v>
      </c>
      <c r="L751" s="78">
        <v>2253.32</v>
      </c>
      <c r="M751" s="78">
        <v>2133.04</v>
      </c>
      <c r="N751" s="78">
        <v>1882.5500000000002</v>
      </c>
      <c r="O751" s="78">
        <v>1882.5500000000002</v>
      </c>
      <c r="P751" s="69">
        <v>2134.44</v>
      </c>
      <c r="Q751" s="1">
        <f t="shared" si="25"/>
        <v>14506.109999999999</v>
      </c>
      <c r="AB751" s="78"/>
      <c r="AC751" s="78"/>
      <c r="AD751" s="78"/>
    </row>
    <row r="752" spans="1:30" ht="15.75">
      <c r="A752" s="7">
        <f t="shared" si="27"/>
        <v>749</v>
      </c>
      <c r="B752" s="7">
        <f t="shared" si="26"/>
        <v>749</v>
      </c>
      <c r="C752" s="84" t="s">
        <v>1102</v>
      </c>
      <c r="D752" s="8"/>
      <c r="E752" s="78"/>
      <c r="F752" s="78"/>
      <c r="G752" s="78"/>
      <c r="H752" s="78"/>
      <c r="I752" s="20"/>
      <c r="J752" s="78">
        <v>0</v>
      </c>
      <c r="K752" s="78"/>
      <c r="L752" s="78"/>
      <c r="M752" s="78"/>
      <c r="N752" s="78"/>
      <c r="O752" s="78"/>
      <c r="P752" s="69"/>
      <c r="Q752" s="1">
        <f t="shared" si="25"/>
        <v>0</v>
      </c>
      <c r="AB752" s="78"/>
      <c r="AC752" s="78"/>
      <c r="AD752" s="78"/>
    </row>
    <row r="753" spans="1:30" ht="15.75">
      <c r="A753" s="7">
        <f t="shared" si="27"/>
        <v>750</v>
      </c>
      <c r="B753" s="7">
        <f t="shared" si="26"/>
        <v>750</v>
      </c>
      <c r="C753" s="84" t="s">
        <v>1103</v>
      </c>
      <c r="D753" s="8"/>
      <c r="E753" s="78"/>
      <c r="F753" s="78"/>
      <c r="G753" s="78"/>
      <c r="H753" s="78"/>
      <c r="I753" s="20"/>
      <c r="J753" s="78">
        <v>0</v>
      </c>
      <c r="K753" s="78"/>
      <c r="L753" s="78"/>
      <c r="M753" s="78"/>
      <c r="N753" s="78"/>
      <c r="O753" s="78"/>
      <c r="P753" s="69"/>
      <c r="Q753" s="1">
        <f t="shared" si="25"/>
        <v>0</v>
      </c>
      <c r="AB753" s="78"/>
      <c r="AC753" s="78"/>
      <c r="AD753" s="78"/>
    </row>
    <row r="754" spans="1:30" ht="15.75">
      <c r="A754" s="7">
        <f t="shared" si="27"/>
        <v>751</v>
      </c>
      <c r="B754" s="7">
        <f t="shared" si="26"/>
        <v>751</v>
      </c>
      <c r="C754" s="84" t="s">
        <v>1104</v>
      </c>
      <c r="D754" s="8"/>
      <c r="E754" s="78"/>
      <c r="F754" s="78"/>
      <c r="G754" s="78"/>
      <c r="H754" s="78"/>
      <c r="I754" s="20"/>
      <c r="J754" s="78">
        <v>0</v>
      </c>
      <c r="K754" s="78"/>
      <c r="L754" s="78"/>
      <c r="M754" s="78"/>
      <c r="N754" s="78"/>
      <c r="O754" s="78"/>
      <c r="P754" s="69"/>
      <c r="Q754" s="1">
        <f t="shared" si="25"/>
        <v>0</v>
      </c>
      <c r="AB754" s="78"/>
      <c r="AC754" s="78"/>
      <c r="AD754" s="78"/>
    </row>
    <row r="755" spans="1:30" ht="15.75">
      <c r="A755" s="7">
        <f t="shared" si="27"/>
        <v>752</v>
      </c>
      <c r="B755" s="7">
        <f t="shared" si="26"/>
        <v>752</v>
      </c>
      <c r="C755" s="84" t="s">
        <v>1105</v>
      </c>
      <c r="D755" s="8"/>
      <c r="E755" s="78"/>
      <c r="F755" s="78"/>
      <c r="G755" s="78"/>
      <c r="H755" s="78"/>
      <c r="I755" s="20"/>
      <c r="J755" s="78"/>
      <c r="K755" s="78">
        <v>14964.599999999999</v>
      </c>
      <c r="L755" s="78">
        <v>5569.93</v>
      </c>
      <c r="M755" s="78">
        <v>10266.1</v>
      </c>
      <c r="N755" s="78">
        <v>3396.16</v>
      </c>
      <c r="O755" s="78">
        <v>2115.92</v>
      </c>
      <c r="P755" s="69">
        <v>1722.25</v>
      </c>
      <c r="Q755" s="1">
        <f t="shared" si="25"/>
        <v>38034.95999999999</v>
      </c>
      <c r="AB755" s="78"/>
      <c r="AC755" s="78"/>
      <c r="AD755" s="78"/>
    </row>
    <row r="756" spans="1:30" ht="15.75">
      <c r="A756" s="7">
        <f t="shared" si="27"/>
        <v>753</v>
      </c>
      <c r="B756" s="7">
        <f t="shared" si="26"/>
        <v>753</v>
      </c>
      <c r="C756" s="84" t="s">
        <v>1106</v>
      </c>
      <c r="D756" s="8"/>
      <c r="E756" s="78"/>
      <c r="F756" s="78"/>
      <c r="G756" s="78"/>
      <c r="H756" s="78"/>
      <c r="I756" s="20"/>
      <c r="J756" s="78"/>
      <c r="K756" s="78">
        <v>16996.32</v>
      </c>
      <c r="L756" s="78">
        <v>6212.6</v>
      </c>
      <c r="M756" s="78">
        <v>10480.39</v>
      </c>
      <c r="N756" s="78">
        <v>2912.98</v>
      </c>
      <c r="O756" s="78">
        <v>1984.54</v>
      </c>
      <c r="P756" s="69">
        <v>3082.28</v>
      </c>
      <c r="Q756" s="1">
        <f t="shared" si="25"/>
        <v>41669.11</v>
      </c>
      <c r="AB756" s="78"/>
      <c r="AC756" s="78"/>
      <c r="AD756" s="78"/>
    </row>
    <row r="757" spans="1:17" ht="15.75">
      <c r="A757" s="7"/>
      <c r="B757" s="7"/>
      <c r="C757" s="119" t="s">
        <v>457</v>
      </c>
      <c r="D757" s="8"/>
      <c r="E757" s="1">
        <f aca="true" t="shared" si="28" ref="E757:Q757">SUM(E4:E756)</f>
        <v>3792487.6100000013</v>
      </c>
      <c r="F757" s="1">
        <f t="shared" si="28"/>
        <v>3635297.040000001</v>
      </c>
      <c r="G757" s="1">
        <f t="shared" si="28"/>
        <v>3539988.4899999984</v>
      </c>
      <c r="H757" s="1">
        <f t="shared" si="28"/>
        <v>3553125.8000000007</v>
      </c>
      <c r="I757" s="1">
        <f t="shared" si="28"/>
        <v>3676549.500000001</v>
      </c>
      <c r="J757" s="1">
        <f t="shared" si="28"/>
        <v>3852504.209999996</v>
      </c>
      <c r="K757" s="1">
        <f t="shared" si="28"/>
        <v>4140593.5199999954</v>
      </c>
      <c r="L757" s="1">
        <f t="shared" si="28"/>
        <v>4028929.7099999953</v>
      </c>
      <c r="M757" s="1">
        <f t="shared" si="28"/>
        <v>4142232.6599999964</v>
      </c>
      <c r="N757" s="1">
        <f t="shared" si="28"/>
        <v>3397730.830000004</v>
      </c>
      <c r="O757" s="1">
        <f t="shared" si="28"/>
        <v>3370992.6800000053</v>
      </c>
      <c r="P757" s="1">
        <f t="shared" si="28"/>
        <v>3275374.0500000003</v>
      </c>
      <c r="Q757" s="1">
        <f t="shared" si="28"/>
        <v>44405806.09999996</v>
      </c>
    </row>
    <row r="758" spans="1:2" ht="15.75">
      <c r="A758" s="3"/>
      <c r="B758" s="3"/>
    </row>
    <row r="759" spans="1:2" ht="15.75">
      <c r="A759" s="3"/>
      <c r="B759" s="3"/>
    </row>
    <row r="760" spans="1:2" ht="15.75">
      <c r="A760" s="3"/>
      <c r="B760" s="3"/>
    </row>
    <row r="761" spans="1:2" ht="15.75">
      <c r="A761" s="3"/>
      <c r="B761" s="3"/>
    </row>
    <row r="762" spans="1:2" ht="15.75">
      <c r="A762" s="3"/>
      <c r="B762" s="3"/>
    </row>
    <row r="763" spans="1:2" ht="15.75">
      <c r="A763" s="3"/>
      <c r="B763" s="3"/>
    </row>
    <row r="764" spans="1:2" ht="15.75">
      <c r="A764" s="3"/>
      <c r="B764" s="3"/>
    </row>
    <row r="765" spans="1:2" ht="15.75">
      <c r="A765" s="3"/>
      <c r="B765" s="3"/>
    </row>
    <row r="766" spans="1:2" ht="15.75">
      <c r="A766" s="3"/>
      <c r="B766" s="3"/>
    </row>
  </sheetData>
  <sheetProtection/>
  <mergeCells count="1">
    <mergeCell ref="C1:P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Kuzmich</dc:creator>
  <cp:keywords/>
  <dc:description/>
  <cp:lastModifiedBy>User17</cp:lastModifiedBy>
  <cp:lastPrinted>2012-03-20T07:48:10Z</cp:lastPrinted>
  <dcterms:created xsi:type="dcterms:W3CDTF">2011-04-19T14:43:12Z</dcterms:created>
  <dcterms:modified xsi:type="dcterms:W3CDTF">2016-02-10T13:45:04Z</dcterms:modified>
  <cp:category/>
  <cp:version/>
  <cp:contentType/>
  <cp:contentStatus/>
</cp:coreProperties>
</file>