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<sst xmlns="http://schemas.openxmlformats.org/spreadsheetml/2006/main" count="227" uniqueCount="155">
  <si>
    <t>Код</t>
  </si>
  <si>
    <t>Наименование работ</t>
  </si>
  <si>
    <t>ед.изм.</t>
  </si>
  <si>
    <t>Стоимость 1 един. услуги, выполняемой  ООО "ЖКС Курортного района" хоз.способом</t>
  </si>
  <si>
    <t>I.</t>
  </si>
  <si>
    <t>ОБЩЕСТРОИТЕЛЬНЫЕ РАБОТЫ</t>
  </si>
  <si>
    <t>Ремонт кровли (А.П.)</t>
  </si>
  <si>
    <t>руб./кв.м</t>
  </si>
  <si>
    <t>в том числе,</t>
  </si>
  <si>
    <t>1.1</t>
  </si>
  <si>
    <t>жесткой</t>
  </si>
  <si>
    <t>1.2</t>
  </si>
  <si>
    <t>мягкой</t>
  </si>
  <si>
    <t>2</t>
  </si>
  <si>
    <t>Нормализация температурно-влажностного режима</t>
  </si>
  <si>
    <t>руб./дом</t>
  </si>
  <si>
    <t>руб./п.м</t>
  </si>
  <si>
    <t>руб./шт.</t>
  </si>
  <si>
    <t xml:space="preserve">Герметизация стыков 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</si>
  <si>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</si>
  <si>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</si>
  <si>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</si>
  <si>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</si>
  <si>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</si>
  <si>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</si>
  <si>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5</t>
  </si>
  <si>
    <t>Косметический ремонт квартир</t>
  </si>
  <si>
    <t>(после протечек,пожара, умерших)</t>
  </si>
  <si>
    <t>6</t>
  </si>
  <si>
    <t>Замена водосточных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</si>
  <si>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</si>
  <si>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</si>
  <si>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</si>
  <si>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</si>
  <si>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</si>
  <si>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</si>
  <si>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</si>
  <si>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</si>
  <si>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</si>
  <si>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</si>
  <si>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</si>
  <si>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</si>
  <si>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</si>
  <si>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</si>
  <si>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</si>
  <si>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</si>
  <si>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</si>
  <si>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</si>
  <si>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</si>
  <si>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</si>
  <si>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</si>
  <si>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 (шиберов, стволов, клапанов)</t>
  </si>
  <si>
    <t>всего</t>
  </si>
  <si>
    <t>15</t>
  </si>
  <si>
    <t xml:space="preserve">Асфальтирование </t>
  </si>
  <si>
    <t>16</t>
  </si>
  <si>
    <t>Ремонт печей</t>
  </si>
  <si>
    <t>II.</t>
  </si>
  <si>
    <t>САНИТАРНО-ТЕХНИЧЕСКИЕ РАБОТЫ</t>
  </si>
  <si>
    <t>17</t>
  </si>
  <si>
    <t>Ремонт трубопроводов, всего,</t>
  </si>
  <si>
    <t>в том числе:</t>
  </si>
  <si>
    <t>17.1</t>
  </si>
  <si>
    <t>ГВС</t>
  </si>
  <si>
    <t>17.2</t>
  </si>
  <si>
    <t>ХВС</t>
  </si>
  <si>
    <t>17.3</t>
  </si>
  <si>
    <t>теплоснабжения</t>
  </si>
  <si>
    <t>17.4</t>
  </si>
  <si>
    <t xml:space="preserve">систем канализации </t>
  </si>
  <si>
    <t>18</t>
  </si>
  <si>
    <t>Замена отопительных приборов</t>
  </si>
  <si>
    <t>19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</si>
  <si>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</si>
  <si>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</si>
  <si>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</si>
  <si>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</si>
  <si>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т.руб.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</si>
  <si>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</si>
  <si>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</si>
  <si>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</si>
  <si>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</si>
  <si>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22</t>
  </si>
  <si>
    <t>Ремонт ГРЩ ВУ, ВРУ, ЭЩ и т.д.</t>
  </si>
  <si>
    <t>IV.</t>
  </si>
  <si>
    <t>РАБОТЫ ВЫПОЛНЯЕМЫЕ СПЕЦИАЛИЗИРОВАННЫМИ ОРГАНИЗАЦИЯМИ</t>
  </si>
  <si>
    <t>руб.</t>
  </si>
  <si>
    <t>23</t>
  </si>
  <si>
    <t>24</t>
  </si>
  <si>
    <t>25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</si>
  <si>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</si>
  <si>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</si>
  <si>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</si>
  <si>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</si>
  <si>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</si>
  <si>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</si>
  <si>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</si>
  <si>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</si>
  <si>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</si>
  <si>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</si>
  <si>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</si>
  <si>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</si>
  <si>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</si>
  <si>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руб./ед.</t>
  </si>
  <si>
    <t>Замена номерных</t>
  </si>
  <si>
    <t>знаков</t>
  </si>
  <si>
    <t>Организация мест</t>
  </si>
  <si>
    <t>руб./место</t>
  </si>
  <si>
    <t>консъержей</t>
  </si>
  <si>
    <t>Комплексное техн. обс-ие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</si>
  <si>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</si>
  <si>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</si>
  <si>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</si>
  <si>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</si>
  <si>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</si>
  <si>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газ. оборудования</t>
  </si>
  <si>
    <t>Комплексное техническое обслуживание ОДС</t>
  </si>
  <si>
    <t>Комплексное техническое обс-ие и ремонт лифтов, всего</t>
  </si>
  <si>
    <t>тыс.руб.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</si>
  <si>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</si>
  <si>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</si>
  <si>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</si>
  <si>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</si>
  <si>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</si>
  <si>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</si>
  <si>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16.1.3</t>
  </si>
  <si>
    <t>Замена узлов</t>
  </si>
  <si>
    <t>оборудования</t>
  </si>
  <si>
    <t>16.2</t>
  </si>
  <si>
    <t xml:space="preserve">Установка УБ </t>
  </si>
  <si>
    <t>Платные услуги, всего в том числе</t>
  </si>
  <si>
    <t>предоставляемые населению</t>
  </si>
  <si>
    <t xml:space="preserve">Восстановление освещения,       всего, 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</si>
  <si>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</si>
  <si>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</si>
  <si>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</si>
  <si>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</si>
  <si>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</si>
  <si>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</si>
  <si>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</si>
  <si>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</si>
  <si>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</si>
  <si>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</si>
  <si>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</si>
  <si>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</si>
  <si>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</si>
  <si>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</si>
  <si>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</si>
  <si>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</si>
  <si>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 xml:space="preserve">(Стоимость 1 един. услуги расчитана из расчета затраченных фактических затрат за 2013г.) </t>
  </si>
  <si>
    <r>
      <t>чердачных помещений всего</t>
    </r>
    <r>
      <rPr>
        <sz val="12"/>
        <rFont val="Times New Roman Cyr"/>
        <family val="1"/>
      </rPr>
      <t>, в том числе:</t>
    </r>
  </si>
  <si>
    <r>
      <t>Антисептирование</t>
    </r>
    <r>
      <rPr>
        <sz val="12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</si>
  <si>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</rPr>
      <t xml:space="preserve"> деревянной стропильной системы</t>
    </r>
  </si>
  <si>
    <t>ООО "ЖКС Курортного района" в 2013г.</t>
  </si>
  <si>
    <t xml:space="preserve">Стоимость 1 един. услуги выполнения работ по текущему ремонту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</si>
</sst>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9">
    <font>
      <sz val="10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2" fontId="2" fillId="2" borderId="1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1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" fontId="2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/>
    </xf>
    <xf numFmtId="0" fontId="7" fillId="0" borderId="2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2" xfId="0" applyFont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" fontId="2" fillId="2" borderId="5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2" fontId="7" fillId="3" borderId="2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2" fillId="0" borderId="31" xfId="0" applyFont="1" applyFill="1" applyBorder="1" applyAlignment="1">
      <alignment/>
    </xf>
    <xf numFmtId="0" fontId="7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5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" borderId="29" xfId="0" applyFont="1" applyFill="1" applyBorder="1" applyAlignment="1">
      <alignment vertical="center"/>
    </xf>
    <xf numFmtId="0" fontId="7" fillId="3" borderId="29" xfId="0" applyFont="1" applyFill="1" applyBorder="1" applyAlignment="1">
      <alignment wrapText="1"/>
    </xf>
    <xf numFmtId="0" fontId="2" fillId="3" borderId="28" xfId="0" applyFont="1" applyFill="1" applyBorder="1" applyAlignment="1">
      <alignment vertical="center"/>
    </xf>
    <xf numFmtId="1" fontId="2" fillId="3" borderId="29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/>
    </xf>
    <xf numFmtId="0" fontId="7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1" fontId="2" fillId="2" borderId="6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/>
    </xf>
    <xf numFmtId="0" fontId="2" fillId="0" borderId="32" xfId="0" applyFont="1" applyBorder="1" applyAlignment="1">
      <alignment/>
    </xf>
    <xf numFmtId="1" fontId="2" fillId="2" borderId="33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/>
    </xf>
    <xf numFmtId="0" fontId="7" fillId="3" borderId="27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65" fontId="7" fillId="3" borderId="3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49" fontId="2" fillId="2" borderId="13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7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2" fillId="0" borderId="7" xfId="0" applyFont="1" applyBorder="1" applyAlignment="1">
      <alignment/>
    </xf>
    <xf numFmtId="0" fontId="7" fillId="0" borderId="34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vertical="center"/>
    </xf>
    <xf numFmtId="1" fontId="2" fillId="0" borderId="13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6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3" xfId="0" applyFont="1" applyBorder="1" applyAlignment="1">
      <alignment/>
    </xf>
    <xf numFmtId="1" fontId="2" fillId="2" borderId="27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44"/>
  <sheetViews>
    <sheetView tabSelected="1" zoomScale="75" zoomScaleNormal="75" workbookViewId="0" topLeftCell="A1">
      <selection activeCell="J17" sqref="J17"/>
    </sheetView>
  </sheetViews>
  <sheetFormatPr defaultColWidth="9.00390625" defaultRowHeight="12.75"/>
  <cols>
    <col min="1" max="1" width="6.25390625" style="2" customWidth="1"/>
    <col min="2" max="2" width="73.875" style="2" customWidth="1"/>
    <col min="3" max="3" width="15.875" style="2" customWidth="1"/>
    <col min="4" max="4" width="26.25390625" style="2" customWidth="1"/>
    <col min="5" max="5" width="12.375" style="2" hidden="1" customWidth="1"/>
    <col min="6" max="16384" width="8.875" style="2" customWidth="1"/>
  </cols>
  <sheetData>
    <row r="2" spans="1:8" ht="18.75">
      <c r="A2" s="174" t="s">
        <v>154</v>
      </c>
      <c r="B2" s="174"/>
      <c r="C2" s="174"/>
      <c r="D2" s="174"/>
      <c r="E2" s="7"/>
      <c r="F2" s="7"/>
      <c r="G2" s="7"/>
      <c r="H2" s="7"/>
    </row>
    <row r="3" spans="1:8" ht="18.75">
      <c r="A3" s="174" t="s">
        <v>153</v>
      </c>
      <c r="B3" s="174"/>
      <c r="C3" s="174"/>
      <c r="D3" s="174"/>
      <c r="E3" s="7"/>
      <c r="F3" s="7"/>
      <c r="G3" s="7"/>
      <c r="H3" s="7"/>
    </row>
    <row r="4" spans="1:8" ht="18.75">
      <c r="A4" s="173"/>
      <c r="B4" s="173"/>
      <c r="C4" s="173"/>
      <c r="D4" s="173"/>
      <c r="E4" s="7"/>
      <c r="F4" s="7"/>
      <c r="G4" s="7"/>
      <c r="H4" s="7"/>
    </row>
    <row r="5" spans="1:8" ht="18.75">
      <c r="A5" s="4" t="s">
        <v>149</v>
      </c>
      <c r="B5" s="7"/>
      <c r="C5" s="4"/>
      <c r="D5" s="4"/>
      <c r="E5" s="7"/>
      <c r="F5" s="7"/>
      <c r="G5" s="7"/>
      <c r="H5" s="7"/>
    </row>
    <row r="6" spans="1:4" ht="20.25">
      <c r="A6" s="3"/>
      <c r="B6" s="3"/>
      <c r="C6" s="3"/>
      <c r="D6" s="3"/>
    </row>
    <row r="7" spans="1:4" ht="13.5" thickBot="1">
      <c r="A7" s="5"/>
      <c r="D7" s="6"/>
    </row>
    <row r="8" spans="1:4" ht="2.25" customHeight="1">
      <c r="A8" s="28" t="s">
        <v>0</v>
      </c>
      <c r="B8" s="31" t="s">
        <v>1</v>
      </c>
      <c r="C8" s="34" t="s">
        <v>2</v>
      </c>
      <c r="D8" s="37" t="s">
        <v>3</v>
      </c>
    </row>
    <row r="9" spans="1:4" ht="48.75" customHeight="1">
      <c r="A9" s="29"/>
      <c r="B9" s="32"/>
      <c r="C9" s="35"/>
      <c r="D9" s="38"/>
    </row>
    <row r="10" spans="1:4" ht="13.5" thickBot="1">
      <c r="A10" s="30"/>
      <c r="B10" s="33"/>
      <c r="C10" s="36"/>
      <c r="D10" s="39"/>
    </row>
    <row r="11" spans="1:5" s="7" customFormat="1" ht="22.5" customHeight="1" thickBot="1" thickTop="1">
      <c r="A11" s="45" t="s">
        <v>4</v>
      </c>
      <c r="B11" s="46" t="s">
        <v>5</v>
      </c>
      <c r="C11" s="47"/>
      <c r="D11" s="48"/>
      <c r="E11" s="12"/>
    </row>
    <row r="12" spans="1:5" s="8" customFormat="1" ht="19.5" thickTop="1">
      <c r="A12" s="49">
        <v>1</v>
      </c>
      <c r="B12" s="50" t="s">
        <v>6</v>
      </c>
      <c r="C12" s="51" t="s">
        <v>7</v>
      </c>
      <c r="D12" s="52">
        <f>E13/E12</f>
        <v>491.42950676560446</v>
      </c>
      <c r="E12" s="41">
        <v>4.582000000000001</v>
      </c>
    </row>
    <row r="13" spans="1:5" s="8" customFormat="1" ht="18.75">
      <c r="A13" s="49"/>
      <c r="B13" s="53" t="s">
        <v>8</v>
      </c>
      <c r="C13" s="51"/>
      <c r="D13" s="52"/>
      <c r="E13" s="40">
        <v>2251.73</v>
      </c>
    </row>
    <row r="14" spans="1:5" s="8" customFormat="1" ht="18.75">
      <c r="A14" s="54"/>
      <c r="B14" s="53"/>
      <c r="C14" s="55"/>
      <c r="D14" s="56"/>
      <c r="E14" s="11">
        <v>3.4469999999999996</v>
      </c>
    </row>
    <row r="15" spans="1:5" s="8" customFormat="1" ht="18.75">
      <c r="A15" s="54" t="s">
        <v>9</v>
      </c>
      <c r="B15" s="53" t="s">
        <v>10</v>
      </c>
      <c r="C15" s="51" t="s">
        <v>7</v>
      </c>
      <c r="D15" s="52">
        <f>E15/E14</f>
        <v>445.8195532346969</v>
      </c>
      <c r="E15" s="9">
        <v>1536.74</v>
      </c>
    </row>
    <row r="16" spans="1:5" s="8" customFormat="1" ht="18.75">
      <c r="A16" s="54"/>
      <c r="B16" s="53"/>
      <c r="C16" s="55"/>
      <c r="D16" s="56"/>
      <c r="E16" s="11">
        <v>1.135</v>
      </c>
    </row>
    <row r="17" spans="1:5" s="8" customFormat="1" ht="19.5" thickBot="1">
      <c r="A17" s="54" t="s">
        <v>11</v>
      </c>
      <c r="B17" s="53" t="s">
        <v>12</v>
      </c>
      <c r="C17" s="51" t="s">
        <v>7</v>
      </c>
      <c r="D17" s="52">
        <f>E17/E16</f>
        <v>629.9471365638767</v>
      </c>
      <c r="E17" s="10">
        <v>714.99</v>
      </c>
    </row>
    <row r="18" spans="1:4" s="8" customFormat="1" ht="19.5" thickBot="1">
      <c r="A18" s="57"/>
      <c r="B18" s="58"/>
      <c r="C18" s="59"/>
      <c r="D18" s="60"/>
    </row>
    <row r="19" spans="1:4" s="8" customFormat="1" ht="18.75">
      <c r="A19" s="61" t="s">
        <v>13</v>
      </c>
      <c r="B19" s="62" t="s">
        <v>14</v>
      </c>
      <c r="C19" s="63" t="s">
        <v>15</v>
      </c>
      <c r="D19" s="52"/>
    </row>
    <row r="20" spans="1:4" s="8" customFormat="1" ht="19.5" thickBot="1">
      <c r="A20" s="64"/>
      <c r="B20" s="65" t="s">
        <v>150</v>
      </c>
      <c r="C20" s="66"/>
      <c r="D20" s="67"/>
    </row>
    <row r="21" spans="1:5" s="8" customFormat="1" ht="18.75">
      <c r="A21" s="68" t="s">
        <v>13</v>
      </c>
      <c r="B21" s="69" t="s">
        <v>18</v>
      </c>
      <c r="C21" s="70" t="s">
        <v>16</v>
      </c>
      <c r="D21" s="71">
        <f>E22/E21</f>
        <v>902.6164079822615</v>
      </c>
      <c r="E21" s="42">
        <v>0.2255</v>
      </c>
    </row>
    <row r="22" spans="1:5" s="8" customFormat="1" ht="19.5" thickBot="1">
      <c r="A22" s="57"/>
      <c r="B22" s="72" t="s">
        <v>19</v>
      </c>
      <c r="C22" s="59"/>
      <c r="D22" s="73"/>
      <c r="E22" s="10">
        <v>203.54</v>
      </c>
    </row>
    <row r="23" spans="1:5" s="8" customFormat="1" ht="18.75">
      <c r="A23" s="49" t="s">
        <v>20</v>
      </c>
      <c r="B23" s="50" t="s">
        <v>21</v>
      </c>
      <c r="C23" s="51" t="s">
        <v>7</v>
      </c>
      <c r="D23" s="52">
        <f>E24/E23</f>
        <v>496.42759562841536</v>
      </c>
      <c r="E23" s="43">
        <v>4.3919999999999995</v>
      </c>
    </row>
    <row r="24" spans="1:5" s="8" customFormat="1" ht="19.5" thickBot="1">
      <c r="A24" s="57"/>
      <c r="B24" s="58"/>
      <c r="C24" s="59"/>
      <c r="D24" s="74"/>
      <c r="E24" s="16">
        <v>2180.31</v>
      </c>
    </row>
    <row r="25" spans="1:5" s="8" customFormat="1" ht="18.75">
      <c r="A25" s="68" t="s">
        <v>22</v>
      </c>
      <c r="B25" s="69" t="s">
        <v>23</v>
      </c>
      <c r="C25" s="70" t="s">
        <v>7</v>
      </c>
      <c r="D25" s="71">
        <f>E27/E25</f>
        <v>320.5737670425854</v>
      </c>
      <c r="E25" s="42">
        <v>47.528</v>
      </c>
    </row>
    <row r="26" spans="1:5" s="8" customFormat="1" ht="18.75">
      <c r="A26" s="54"/>
      <c r="B26" s="75" t="s">
        <v>24</v>
      </c>
      <c r="C26" s="55"/>
      <c r="D26" s="76"/>
      <c r="E26" s="13">
        <v>137</v>
      </c>
    </row>
    <row r="27" spans="1:5" s="8" customFormat="1" ht="19.5" thickBot="1">
      <c r="A27" s="77"/>
      <c r="B27" s="78"/>
      <c r="C27" s="79"/>
      <c r="D27" s="60"/>
      <c r="E27" s="10">
        <v>15236.23</v>
      </c>
    </row>
    <row r="28" spans="1:5" s="8" customFormat="1" ht="18.75">
      <c r="A28" s="49" t="s">
        <v>25</v>
      </c>
      <c r="B28" s="50" t="s">
        <v>26</v>
      </c>
      <c r="C28" s="51" t="s">
        <v>7</v>
      </c>
      <c r="D28" s="71">
        <f>E30/E28</f>
        <v>757.7637130801689</v>
      </c>
      <c r="E28" s="43">
        <v>1.6589999999999998</v>
      </c>
    </row>
    <row r="29" spans="1:5" s="8" customFormat="1" ht="18.75">
      <c r="A29" s="54"/>
      <c r="B29" s="53" t="s">
        <v>27</v>
      </c>
      <c r="C29" s="55"/>
      <c r="D29" s="76"/>
      <c r="E29" s="13">
        <v>35</v>
      </c>
    </row>
    <row r="30" spans="1:5" s="8" customFormat="1" ht="19.5" thickBot="1">
      <c r="A30" s="64"/>
      <c r="B30" s="80"/>
      <c r="C30" s="66"/>
      <c r="D30" s="74"/>
      <c r="E30" s="16">
        <v>1257.13</v>
      </c>
    </row>
    <row r="31" spans="1:5" s="8" customFormat="1" ht="18.75">
      <c r="A31" s="68" t="s">
        <v>28</v>
      </c>
      <c r="B31" s="69" t="s">
        <v>29</v>
      </c>
      <c r="C31" s="70" t="s">
        <v>17</v>
      </c>
      <c r="D31" s="71">
        <f>E32/E31*1000</f>
        <v>457.42547425474254</v>
      </c>
      <c r="E31" s="44">
        <v>1107</v>
      </c>
    </row>
    <row r="32" spans="1:5" s="8" customFormat="1" ht="19.5" thickBot="1">
      <c r="A32" s="57"/>
      <c r="B32" s="72" t="s">
        <v>30</v>
      </c>
      <c r="C32" s="59"/>
      <c r="D32" s="60"/>
      <c r="E32" s="10">
        <v>506.37</v>
      </c>
    </row>
    <row r="33" spans="1:5" s="8" customFormat="1" ht="18.75">
      <c r="A33" s="49" t="s">
        <v>31</v>
      </c>
      <c r="B33" s="50" t="s">
        <v>32</v>
      </c>
      <c r="C33" s="70" t="s">
        <v>17</v>
      </c>
      <c r="D33" s="81"/>
      <c r="E33" s="17">
        <v>0</v>
      </c>
    </row>
    <row r="34" spans="1:5" s="8" customFormat="1" ht="19.5" thickBot="1">
      <c r="A34" s="64"/>
      <c r="B34" s="82" t="s">
        <v>33</v>
      </c>
      <c r="C34" s="58"/>
      <c r="D34" s="83"/>
      <c r="E34" s="14">
        <v>0</v>
      </c>
    </row>
    <row r="35" spans="1:5" s="8" customFormat="1" ht="18.75">
      <c r="A35" s="68" t="s">
        <v>34</v>
      </c>
      <c r="B35" s="69" t="s">
        <v>35</v>
      </c>
      <c r="C35" s="51" t="s">
        <v>16</v>
      </c>
      <c r="D35" s="71">
        <f>E36/E35</f>
        <v>1767.2131147540983</v>
      </c>
      <c r="E35" s="42">
        <v>0.012199999999999999</v>
      </c>
    </row>
    <row r="36" spans="1:5" s="8" customFormat="1" ht="19.5" thickBot="1">
      <c r="A36" s="64"/>
      <c r="B36" s="80"/>
      <c r="C36" s="66"/>
      <c r="D36" s="60"/>
      <c r="E36" s="10">
        <v>21.56</v>
      </c>
    </row>
    <row r="37" spans="1:5" s="8" customFormat="1" ht="18.75">
      <c r="A37" s="68" t="s">
        <v>36</v>
      </c>
      <c r="B37" s="69" t="s">
        <v>37</v>
      </c>
      <c r="C37" s="70" t="s">
        <v>17</v>
      </c>
      <c r="D37" s="52">
        <f>E38/E37*1000</f>
        <v>550.9909570459683</v>
      </c>
      <c r="E37" s="17">
        <v>2654</v>
      </c>
    </row>
    <row r="38" spans="1:5" s="8" customFormat="1" ht="19.5" thickBot="1">
      <c r="A38" s="57"/>
      <c r="B38" s="72" t="s">
        <v>38</v>
      </c>
      <c r="C38" s="59"/>
      <c r="D38" s="60"/>
      <c r="E38" s="16">
        <v>1462.33</v>
      </c>
    </row>
    <row r="39" spans="1:5" s="8" customFormat="1" ht="18.75">
      <c r="A39" s="68" t="s">
        <v>39</v>
      </c>
      <c r="B39" s="69" t="s">
        <v>40</v>
      </c>
      <c r="C39" s="70" t="s">
        <v>17</v>
      </c>
      <c r="D39" s="52">
        <f>E40/E39*1000</f>
        <v>8017.058823529411</v>
      </c>
      <c r="E39" s="44">
        <v>17</v>
      </c>
    </row>
    <row r="40" spans="1:5" s="8" customFormat="1" ht="19.5" thickBot="1">
      <c r="A40" s="57"/>
      <c r="B40" s="58"/>
      <c r="C40" s="59"/>
      <c r="D40" s="60"/>
      <c r="E40" s="10">
        <v>136.29</v>
      </c>
    </row>
    <row r="41" spans="1:5" s="8" customFormat="1" ht="18.75">
      <c r="A41" s="68" t="s">
        <v>41</v>
      </c>
      <c r="B41" s="69" t="s">
        <v>42</v>
      </c>
      <c r="C41" s="70" t="s">
        <v>17</v>
      </c>
      <c r="D41" s="71">
        <f>E42/E41*1000</f>
        <v>654.8558929490479</v>
      </c>
      <c r="E41" s="17">
        <v>3886</v>
      </c>
    </row>
    <row r="42" spans="1:5" s="8" customFormat="1" ht="19.5" thickBot="1">
      <c r="A42" s="57"/>
      <c r="B42" s="72" t="s">
        <v>43</v>
      </c>
      <c r="C42" s="59"/>
      <c r="D42" s="60"/>
      <c r="E42" s="16">
        <v>2544.77</v>
      </c>
    </row>
    <row r="43" spans="1:5" s="8" customFormat="1" ht="18.75">
      <c r="A43" s="54" t="s">
        <v>44</v>
      </c>
      <c r="B43" s="75" t="s">
        <v>45</v>
      </c>
      <c r="C43" s="51" t="s">
        <v>7</v>
      </c>
      <c r="D43" s="52">
        <f>E44/E43</f>
        <v>1291.5513833992093</v>
      </c>
      <c r="E43" s="42">
        <v>0.4048000000000001</v>
      </c>
    </row>
    <row r="44" spans="1:5" s="8" customFormat="1" ht="19.5" thickBot="1">
      <c r="A44" s="64"/>
      <c r="B44" s="82" t="s">
        <v>46</v>
      </c>
      <c r="C44" s="58"/>
      <c r="D44" s="60"/>
      <c r="E44" s="10">
        <v>522.82</v>
      </c>
    </row>
    <row r="45" spans="1:5" s="8" customFormat="1" ht="18.75">
      <c r="A45" s="68" t="s">
        <v>47</v>
      </c>
      <c r="B45" s="69" t="s">
        <v>48</v>
      </c>
      <c r="C45" s="51" t="s">
        <v>7</v>
      </c>
      <c r="D45" s="52">
        <f>E46/E45</f>
        <v>1128.7694974003464</v>
      </c>
      <c r="E45" s="43">
        <v>0.28850000000000003</v>
      </c>
    </row>
    <row r="46" spans="1:5" s="8" customFormat="1" ht="19.5" thickBot="1">
      <c r="A46" s="64"/>
      <c r="B46" s="82" t="s">
        <v>49</v>
      </c>
      <c r="C46" s="66"/>
      <c r="D46" s="74"/>
      <c r="E46" s="16">
        <v>325.65</v>
      </c>
    </row>
    <row r="47" spans="1:5" s="7" customFormat="1" ht="18.75">
      <c r="A47" s="84" t="s">
        <v>50</v>
      </c>
      <c r="B47" s="85" t="s">
        <v>51</v>
      </c>
      <c r="C47" s="86" t="s">
        <v>17</v>
      </c>
      <c r="D47" s="71"/>
      <c r="E47" s="44">
        <v>0</v>
      </c>
    </row>
    <row r="48" spans="1:5" s="7" customFormat="1" ht="19.5" thickBot="1">
      <c r="A48" s="87"/>
      <c r="B48" s="88" t="s">
        <v>52</v>
      </c>
      <c r="C48" s="89"/>
      <c r="D48" s="73"/>
      <c r="E48" s="15">
        <v>0</v>
      </c>
    </row>
    <row r="49" spans="1:5" s="8" customFormat="1" ht="18.75">
      <c r="A49" s="49" t="s">
        <v>53</v>
      </c>
      <c r="B49" s="50" t="s">
        <v>54</v>
      </c>
      <c r="C49" s="51" t="s">
        <v>7</v>
      </c>
      <c r="D49" s="52">
        <f>E50/E49</f>
        <v>413.33333333333337</v>
      </c>
      <c r="E49" s="43">
        <v>0.018</v>
      </c>
    </row>
    <row r="50" spans="1:5" s="8" customFormat="1" ht="19.5" thickBot="1">
      <c r="A50" s="57"/>
      <c r="B50" s="58"/>
      <c r="C50" s="59"/>
      <c r="D50" s="74"/>
      <c r="E50" s="16">
        <v>7.44</v>
      </c>
    </row>
    <row r="51" spans="1:5" s="8" customFormat="1" ht="18.75">
      <c r="A51" s="68" t="s">
        <v>55</v>
      </c>
      <c r="B51" s="69" t="s">
        <v>56</v>
      </c>
      <c r="C51" s="86" t="s">
        <v>17</v>
      </c>
      <c r="D51" s="71"/>
      <c r="E51" s="44">
        <v>0</v>
      </c>
    </row>
    <row r="52" spans="1:5" s="8" customFormat="1" ht="19.5" thickBot="1">
      <c r="A52" s="90"/>
      <c r="B52" s="91"/>
      <c r="C52" s="51"/>
      <c r="D52" s="92"/>
      <c r="E52" s="18">
        <v>0</v>
      </c>
    </row>
    <row r="53" spans="1:4" s="8" customFormat="1" ht="21" customHeight="1" thickBot="1" thickTop="1">
      <c r="A53" s="93" t="s">
        <v>57</v>
      </c>
      <c r="B53" s="94" t="s">
        <v>58</v>
      </c>
      <c r="C53" s="95"/>
      <c r="D53" s="96"/>
    </row>
    <row r="54" spans="1:5" s="8" customFormat="1" ht="19.5" thickTop="1">
      <c r="A54" s="49" t="s">
        <v>59</v>
      </c>
      <c r="B54" s="50" t="s">
        <v>60</v>
      </c>
      <c r="C54" s="51" t="s">
        <v>16</v>
      </c>
      <c r="D54" s="52">
        <f>E55/E54</f>
        <v>1452.9684259045862</v>
      </c>
      <c r="E54" s="41">
        <v>4.339</v>
      </c>
    </row>
    <row r="55" spans="1:5" s="8" customFormat="1" ht="18.75">
      <c r="A55" s="49"/>
      <c r="B55" s="50" t="s">
        <v>61</v>
      </c>
      <c r="C55" s="55"/>
      <c r="D55" s="56"/>
      <c r="E55" s="40">
        <v>6304.43</v>
      </c>
    </row>
    <row r="56" spans="1:5" s="8" customFormat="1" ht="18.75">
      <c r="A56" s="54" t="s">
        <v>62</v>
      </c>
      <c r="B56" s="53" t="s">
        <v>63</v>
      </c>
      <c r="C56" s="55" t="s">
        <v>16</v>
      </c>
      <c r="D56" s="56">
        <f>E57/E56</f>
        <v>1454.6847888953155</v>
      </c>
      <c r="E56" s="11">
        <v>1.7289999999999999</v>
      </c>
    </row>
    <row r="57" spans="1:5" s="8" customFormat="1" ht="18.75">
      <c r="A57" s="54"/>
      <c r="B57" s="53"/>
      <c r="C57" s="55"/>
      <c r="D57" s="56"/>
      <c r="E57" s="9">
        <v>2515.15</v>
      </c>
    </row>
    <row r="58" spans="1:5" s="8" customFormat="1" ht="18.75">
      <c r="A58" s="54" t="s">
        <v>64</v>
      </c>
      <c r="B58" s="53" t="s">
        <v>65</v>
      </c>
      <c r="C58" s="55" t="s">
        <v>16</v>
      </c>
      <c r="D58" s="56">
        <f>E59/E58</f>
        <v>1357.856553998351</v>
      </c>
      <c r="E58" s="11">
        <v>1.213</v>
      </c>
    </row>
    <row r="59" spans="1:5" s="8" customFormat="1" ht="18.75">
      <c r="A59" s="54"/>
      <c r="B59" s="53"/>
      <c r="C59" s="55"/>
      <c r="D59" s="56"/>
      <c r="E59" s="9">
        <v>1647.08</v>
      </c>
    </row>
    <row r="60" spans="1:5" s="8" customFormat="1" ht="18.75">
      <c r="A60" s="54" t="s">
        <v>66</v>
      </c>
      <c r="B60" s="53" t="s">
        <v>67</v>
      </c>
      <c r="C60" s="55" t="s">
        <v>16</v>
      </c>
      <c r="D60" s="56">
        <f>E61/E60</f>
        <v>1447.8358208955221</v>
      </c>
      <c r="E60" s="11">
        <v>0.9380000000000002</v>
      </c>
    </row>
    <row r="61" spans="1:5" s="8" customFormat="1" ht="18.75">
      <c r="A61" s="54"/>
      <c r="B61" s="53"/>
      <c r="C61" s="55"/>
      <c r="D61" s="56"/>
      <c r="E61" s="9">
        <v>1358.07</v>
      </c>
    </row>
    <row r="62" spans="1:5" s="8" customFormat="1" ht="18.75">
      <c r="A62" s="54" t="s">
        <v>68</v>
      </c>
      <c r="B62" s="53" t="s">
        <v>69</v>
      </c>
      <c r="C62" s="55" t="s">
        <v>16</v>
      </c>
      <c r="D62" s="56">
        <f>E63/E62</f>
        <v>1708.3442265795206</v>
      </c>
      <c r="E62" s="11">
        <v>0.459</v>
      </c>
    </row>
    <row r="63" spans="1:5" s="8" customFormat="1" ht="19.5" thickBot="1">
      <c r="A63" s="57"/>
      <c r="B63" s="58"/>
      <c r="C63" s="59"/>
      <c r="D63" s="74"/>
      <c r="E63" s="16">
        <v>784.13</v>
      </c>
    </row>
    <row r="64" spans="1:5" s="8" customFormat="1" ht="18.75">
      <c r="A64" s="68" t="s">
        <v>70</v>
      </c>
      <c r="B64" s="69" t="s">
        <v>71</v>
      </c>
      <c r="C64" s="86" t="s">
        <v>17</v>
      </c>
      <c r="D64" s="71">
        <f>E65/E64*1000</f>
        <v>2395.3797468354433</v>
      </c>
      <c r="E64" s="44">
        <v>316</v>
      </c>
    </row>
    <row r="65" spans="1:5" s="8" customFormat="1" ht="19.5" thickBot="1">
      <c r="A65" s="57"/>
      <c r="B65" s="58"/>
      <c r="C65" s="59"/>
      <c r="D65" s="60"/>
      <c r="E65" s="10">
        <v>756.94</v>
      </c>
    </row>
    <row r="66" spans="1:5" s="8" customFormat="1" ht="18.75">
      <c r="A66" s="68" t="s">
        <v>72</v>
      </c>
      <c r="B66" s="69" t="s">
        <v>73</v>
      </c>
      <c r="C66" s="86" t="s">
        <v>17</v>
      </c>
      <c r="D66" s="71">
        <f>E67/E66*1000</f>
        <v>476.407697790449</v>
      </c>
      <c r="E66" s="17">
        <v>2806</v>
      </c>
    </row>
    <row r="67" spans="1:5" s="8" customFormat="1" ht="19.5" thickBot="1">
      <c r="A67" s="57"/>
      <c r="B67" s="72" t="s">
        <v>74</v>
      </c>
      <c r="C67" s="59"/>
      <c r="D67" s="97"/>
      <c r="E67" s="19">
        <v>1336.8</v>
      </c>
    </row>
    <row r="68" spans="1:4" s="7" customFormat="1" ht="22.5" customHeight="1" thickBot="1" thickTop="1">
      <c r="A68" s="98" t="s">
        <v>75</v>
      </c>
      <c r="B68" s="94" t="s">
        <v>76</v>
      </c>
      <c r="C68" s="98" t="s">
        <v>77</v>
      </c>
      <c r="D68" s="96"/>
    </row>
    <row r="69" spans="1:5" s="7" customFormat="1" ht="19.5" thickTop="1">
      <c r="A69" s="99">
        <v>20</v>
      </c>
      <c r="B69" s="100" t="s">
        <v>78</v>
      </c>
      <c r="C69" s="101" t="s">
        <v>16</v>
      </c>
      <c r="D69" s="52">
        <f>E70/E69</f>
        <v>66.233514352211</v>
      </c>
      <c r="E69" s="43">
        <v>2.5780000000000007</v>
      </c>
    </row>
    <row r="70" spans="1:5" s="7" customFormat="1" ht="19.5" thickBot="1">
      <c r="A70" s="89"/>
      <c r="B70" s="102" t="s">
        <v>79</v>
      </c>
      <c r="C70" s="103"/>
      <c r="D70" s="74"/>
      <c r="E70" s="16">
        <v>170.75</v>
      </c>
    </row>
    <row r="71" spans="1:5" s="7" customFormat="1" ht="18.75">
      <c r="A71" s="104">
        <v>21</v>
      </c>
      <c r="B71" s="105" t="s">
        <v>80</v>
      </c>
      <c r="C71" s="86" t="s">
        <v>17</v>
      </c>
      <c r="D71" s="71">
        <f>E72/E71*1000</f>
        <v>298.6515437933207</v>
      </c>
      <c r="E71" s="44">
        <v>3174</v>
      </c>
    </row>
    <row r="72" spans="1:5" s="7" customFormat="1" ht="19.5" thickBot="1">
      <c r="A72" s="103"/>
      <c r="B72" s="106" t="s">
        <v>81</v>
      </c>
      <c r="C72" s="103"/>
      <c r="D72" s="60"/>
      <c r="E72" s="10">
        <v>947.92</v>
      </c>
    </row>
    <row r="73" spans="1:5" s="7" customFormat="1" ht="18.75">
      <c r="A73" s="84" t="s">
        <v>82</v>
      </c>
      <c r="B73" s="107" t="s">
        <v>83</v>
      </c>
      <c r="C73" s="86" t="s">
        <v>17</v>
      </c>
      <c r="D73" s="71">
        <f>E74/E73*1000</f>
        <v>1601.5674453654863</v>
      </c>
      <c r="E73" s="17">
        <v>1327</v>
      </c>
    </row>
    <row r="74" spans="1:5" s="7" customFormat="1" ht="19.5" thickBot="1">
      <c r="A74" s="108"/>
      <c r="B74" s="109"/>
      <c r="C74" s="110"/>
      <c r="D74" s="97"/>
      <c r="E74" s="19">
        <v>2125.28</v>
      </c>
    </row>
    <row r="75" spans="1:4" s="7" customFormat="1" ht="39" customHeight="1" thickBot="1" thickTop="1">
      <c r="A75" s="111" t="s">
        <v>84</v>
      </c>
      <c r="B75" s="112" t="s">
        <v>85</v>
      </c>
      <c r="C75" s="113" t="s">
        <v>86</v>
      </c>
      <c r="D75" s="114"/>
    </row>
    <row r="76" spans="1:4" s="7" customFormat="1" ht="20.25" thickBot="1" thickTop="1">
      <c r="A76" s="115" t="s">
        <v>87</v>
      </c>
      <c r="B76" s="116" t="s">
        <v>151</v>
      </c>
      <c r="C76" s="117" t="s">
        <v>86</v>
      </c>
      <c r="D76" s="118"/>
    </row>
    <row r="77" spans="1:4" s="7" customFormat="1" ht="19.5" thickBot="1">
      <c r="A77" s="119" t="s">
        <v>88</v>
      </c>
      <c r="B77" s="116" t="s">
        <v>152</v>
      </c>
      <c r="C77" s="120" t="s">
        <v>86</v>
      </c>
      <c r="D77" s="121"/>
    </row>
    <row r="78" spans="1:4" s="7" customFormat="1" ht="19.5" thickBot="1">
      <c r="A78" s="119" t="s">
        <v>89</v>
      </c>
      <c r="B78" s="116" t="s">
        <v>90</v>
      </c>
      <c r="C78" s="120" t="s">
        <v>86</v>
      </c>
      <c r="D78" s="122"/>
    </row>
    <row r="79" spans="1:4" s="7" customFormat="1" ht="20.25" customHeight="1" thickBot="1" thickTop="1">
      <c r="A79" s="123"/>
      <c r="B79" s="124" t="s">
        <v>91</v>
      </c>
      <c r="C79" s="125"/>
      <c r="D79" s="126"/>
    </row>
    <row r="80" spans="1:5" s="8" customFormat="1" ht="18.75">
      <c r="A80" s="127"/>
      <c r="B80" s="128"/>
      <c r="C80" s="129"/>
      <c r="D80" s="129"/>
      <c r="E80" s="21"/>
    </row>
    <row r="81" spans="1:4" s="7" customFormat="1" ht="18.75">
      <c r="A81" s="1"/>
      <c r="B81" s="1"/>
      <c r="C81" s="1"/>
      <c r="D81" s="1"/>
    </row>
    <row r="82" spans="1:4" s="7" customFormat="1" ht="21.75" customHeight="1" thickBot="1">
      <c r="A82" s="130" t="s">
        <v>92</v>
      </c>
      <c r="B82" s="130"/>
      <c r="C82" s="130"/>
      <c r="D82" s="130"/>
    </row>
    <row r="83" spans="1:4" s="7" customFormat="1" ht="18.75">
      <c r="A83" s="131" t="s">
        <v>93</v>
      </c>
      <c r="B83" s="100" t="s">
        <v>94</v>
      </c>
      <c r="C83" s="86" t="s">
        <v>17</v>
      </c>
      <c r="D83" s="132"/>
    </row>
    <row r="84" spans="1:4" s="7" customFormat="1" ht="19.5" thickBot="1">
      <c r="A84" s="133"/>
      <c r="B84" s="134" t="s">
        <v>95</v>
      </c>
      <c r="C84" s="135"/>
      <c r="D84" s="73"/>
    </row>
    <row r="85" spans="1:4" s="7" customFormat="1" ht="18.75">
      <c r="A85" s="84" t="s">
        <v>13</v>
      </c>
      <c r="B85" s="100" t="s">
        <v>96</v>
      </c>
      <c r="C85" s="86" t="s">
        <v>17</v>
      </c>
      <c r="D85" s="132"/>
    </row>
    <row r="86" spans="1:4" s="7" customFormat="1" ht="19.5" thickBot="1">
      <c r="A86" s="87"/>
      <c r="B86" s="136"/>
      <c r="C86" s="89"/>
      <c r="D86" s="73"/>
    </row>
    <row r="87" spans="1:4" s="7" customFormat="1" ht="18.75">
      <c r="A87" s="84" t="s">
        <v>20</v>
      </c>
      <c r="B87" s="100" t="s">
        <v>97</v>
      </c>
      <c r="C87" s="86" t="s">
        <v>17</v>
      </c>
      <c r="D87" s="137"/>
    </row>
    <row r="88" spans="1:4" s="7" customFormat="1" ht="19.5" thickBot="1">
      <c r="A88" s="87"/>
      <c r="B88" s="136"/>
      <c r="C88" s="89"/>
      <c r="D88" s="138"/>
    </row>
    <row r="89" spans="1:4" s="7" customFormat="1" ht="18.75">
      <c r="A89" s="139" t="s">
        <v>22</v>
      </c>
      <c r="B89" s="140" t="s">
        <v>98</v>
      </c>
      <c r="C89" s="141" t="s">
        <v>7</v>
      </c>
      <c r="D89" s="132"/>
    </row>
    <row r="90" spans="1:4" s="7" customFormat="1" ht="19.5" thickBot="1">
      <c r="A90" s="87"/>
      <c r="B90" s="102" t="s">
        <v>99</v>
      </c>
      <c r="C90" s="89"/>
      <c r="D90" s="73"/>
    </row>
    <row r="91" spans="1:5" s="7" customFormat="1" ht="18.75">
      <c r="A91" s="139" t="s">
        <v>25</v>
      </c>
      <c r="B91" s="140" t="s">
        <v>100</v>
      </c>
      <c r="C91" s="86" t="s">
        <v>17</v>
      </c>
      <c r="D91" s="137">
        <f>E92/E91*1000</f>
        <v>1767.391304347826</v>
      </c>
      <c r="E91" s="22">
        <v>23</v>
      </c>
    </row>
    <row r="92" spans="1:5" s="7" customFormat="1" ht="19.5" thickBot="1">
      <c r="A92" s="108"/>
      <c r="B92" s="142"/>
      <c r="C92" s="89"/>
      <c r="D92" s="73"/>
      <c r="E92" s="10">
        <v>40.65</v>
      </c>
    </row>
    <row r="93" spans="1:5" s="7" customFormat="1" ht="18.75">
      <c r="A93" s="84" t="s">
        <v>28</v>
      </c>
      <c r="B93" s="100" t="s">
        <v>101</v>
      </c>
      <c r="C93" s="141" t="s">
        <v>7</v>
      </c>
      <c r="D93" s="132"/>
      <c r="E93" s="22">
        <v>0</v>
      </c>
    </row>
    <row r="94" spans="1:5" s="7" customFormat="1" ht="19.5" thickBot="1">
      <c r="A94" s="87"/>
      <c r="B94" s="102"/>
      <c r="C94" s="89"/>
      <c r="D94" s="73"/>
      <c r="E94" s="15">
        <v>0</v>
      </c>
    </row>
    <row r="95" spans="1:5" s="7" customFormat="1" ht="18.75">
      <c r="A95" s="143">
        <v>7</v>
      </c>
      <c r="B95" s="140" t="s">
        <v>102</v>
      </c>
      <c r="C95" s="141" t="s">
        <v>103</v>
      </c>
      <c r="D95" s="137">
        <f>E96/E95*1000</f>
        <v>2135</v>
      </c>
      <c r="E95" s="22">
        <v>16</v>
      </c>
    </row>
    <row r="96" spans="1:5" s="7" customFormat="1" ht="19.5" thickBot="1">
      <c r="A96" s="89"/>
      <c r="B96" s="136"/>
      <c r="C96" s="89"/>
      <c r="D96" s="60"/>
      <c r="E96" s="10">
        <v>34.16</v>
      </c>
    </row>
    <row r="97" spans="1:4" s="23" customFormat="1" ht="18.75">
      <c r="A97" s="99">
        <v>8</v>
      </c>
      <c r="B97" s="100" t="s">
        <v>104</v>
      </c>
      <c r="C97" s="86" t="s">
        <v>17</v>
      </c>
      <c r="D97" s="137"/>
    </row>
    <row r="98" spans="1:4" s="23" customFormat="1" ht="19.5" thickBot="1">
      <c r="A98" s="144"/>
      <c r="B98" s="102" t="s">
        <v>105</v>
      </c>
      <c r="C98" s="145"/>
      <c r="D98" s="73"/>
    </row>
    <row r="99" spans="1:4" s="7" customFormat="1" ht="18.75">
      <c r="A99" s="99">
        <v>9</v>
      </c>
      <c r="B99" s="100" t="s">
        <v>106</v>
      </c>
      <c r="C99" s="146" t="s">
        <v>107</v>
      </c>
      <c r="D99" s="132"/>
    </row>
    <row r="100" spans="1:4" s="7" customFormat="1" ht="19.5" thickBot="1">
      <c r="A100" s="89"/>
      <c r="B100" s="102" t="s">
        <v>108</v>
      </c>
      <c r="C100" s="89"/>
      <c r="D100" s="73"/>
    </row>
    <row r="101" spans="1:4" s="7" customFormat="1" ht="18.75">
      <c r="A101" s="84" t="s">
        <v>39</v>
      </c>
      <c r="B101" s="69" t="s">
        <v>109</v>
      </c>
      <c r="C101" s="147" t="s">
        <v>86</v>
      </c>
      <c r="D101" s="132"/>
    </row>
    <row r="102" spans="1:4" s="7" customFormat="1" ht="19.5" thickBot="1">
      <c r="A102" s="148" t="s">
        <v>110</v>
      </c>
      <c r="B102" s="149" t="s">
        <v>111</v>
      </c>
      <c r="C102" s="141" t="s">
        <v>86</v>
      </c>
      <c r="D102" s="73"/>
    </row>
    <row r="103" spans="1:4" s="7" customFormat="1" ht="19.5" thickBot="1">
      <c r="A103" s="150" t="s">
        <v>41</v>
      </c>
      <c r="B103" s="151" t="s">
        <v>112</v>
      </c>
      <c r="C103" s="152" t="s">
        <v>86</v>
      </c>
      <c r="D103" s="121"/>
    </row>
    <row r="104" spans="1:4" s="7" customFormat="1" ht="19.5" thickBot="1">
      <c r="A104" s="119" t="s">
        <v>44</v>
      </c>
      <c r="B104" s="153" t="s">
        <v>113</v>
      </c>
      <c r="C104" s="154" t="s">
        <v>86</v>
      </c>
      <c r="D104" s="121"/>
    </row>
    <row r="105" spans="1:4" s="7" customFormat="1" ht="19.5" thickBot="1">
      <c r="A105" s="155">
        <v>13</v>
      </c>
      <c r="B105" s="156" t="s">
        <v>114</v>
      </c>
      <c r="C105" s="152" t="s">
        <v>86</v>
      </c>
      <c r="D105" s="121"/>
    </row>
    <row r="106" spans="1:4" s="7" customFormat="1" ht="19.5" thickBot="1">
      <c r="A106" s="155">
        <v>14</v>
      </c>
      <c r="B106" s="157" t="s">
        <v>115</v>
      </c>
      <c r="C106" s="152" t="s">
        <v>86</v>
      </c>
      <c r="D106" s="121"/>
    </row>
    <row r="107" spans="1:4" s="7" customFormat="1" ht="19.5" thickBot="1">
      <c r="A107" s="119" t="s">
        <v>53</v>
      </c>
      <c r="B107" s="153" t="s">
        <v>116</v>
      </c>
      <c r="C107" s="152" t="s">
        <v>86</v>
      </c>
      <c r="D107" s="121"/>
    </row>
    <row r="108" spans="1:4" s="7" customFormat="1" ht="18.75">
      <c r="A108" s="158">
        <v>16</v>
      </c>
      <c r="B108" s="100" t="s">
        <v>117</v>
      </c>
      <c r="C108" s="146" t="s">
        <v>118</v>
      </c>
      <c r="D108" s="132"/>
    </row>
    <row r="109" spans="1:4" s="7" customFormat="1" ht="18.75">
      <c r="A109" s="148" t="s">
        <v>119</v>
      </c>
      <c r="B109" s="159" t="s">
        <v>120</v>
      </c>
      <c r="C109" s="160" t="s">
        <v>118</v>
      </c>
      <c r="D109" s="83"/>
    </row>
    <row r="110" spans="1:4" s="7" customFormat="1" ht="18.75">
      <c r="A110" s="148" t="s">
        <v>121</v>
      </c>
      <c r="B110" s="159" t="s">
        <v>122</v>
      </c>
      <c r="C110" s="161" t="s">
        <v>17</v>
      </c>
      <c r="D110" s="76"/>
    </row>
    <row r="111" spans="1:4" s="7" customFormat="1" ht="18.75">
      <c r="A111" s="148"/>
      <c r="B111" s="159"/>
      <c r="C111" s="160"/>
      <c r="D111" s="118"/>
    </row>
    <row r="112" spans="1:4" s="7" customFormat="1" ht="18.75">
      <c r="A112" s="148" t="s">
        <v>123</v>
      </c>
      <c r="B112" s="159" t="s">
        <v>124</v>
      </c>
      <c r="C112" s="161" t="s">
        <v>17</v>
      </c>
      <c r="D112" s="76"/>
    </row>
    <row r="113" spans="1:4" s="7" customFormat="1" ht="18.75">
      <c r="A113" s="148"/>
      <c r="B113" s="159"/>
      <c r="C113" s="160"/>
      <c r="D113" s="118"/>
    </row>
    <row r="114" spans="1:4" s="7" customFormat="1" ht="18.75">
      <c r="A114" s="148" t="s">
        <v>125</v>
      </c>
      <c r="B114" s="159" t="s">
        <v>126</v>
      </c>
      <c r="C114" s="161" t="s">
        <v>17</v>
      </c>
      <c r="D114" s="76"/>
    </row>
    <row r="115" spans="1:4" s="7" customFormat="1" ht="18.75">
      <c r="A115" s="148"/>
      <c r="B115" s="160" t="s">
        <v>127</v>
      </c>
      <c r="C115" s="160"/>
      <c r="D115" s="118"/>
    </row>
    <row r="116" spans="1:4" s="7" customFormat="1" ht="18.75">
      <c r="A116" s="148" t="s">
        <v>128</v>
      </c>
      <c r="B116" s="162" t="s">
        <v>129</v>
      </c>
      <c r="C116" s="161" t="s">
        <v>17</v>
      </c>
      <c r="D116" s="76"/>
    </row>
    <row r="117" spans="1:4" s="7" customFormat="1" ht="19.5" thickBot="1">
      <c r="A117" s="163"/>
      <c r="B117" s="164"/>
      <c r="C117" s="135"/>
      <c r="D117" s="165"/>
    </row>
    <row r="118" spans="1:4" s="7" customFormat="1" ht="18.75">
      <c r="A118" s="84" t="s">
        <v>59</v>
      </c>
      <c r="B118" s="166" t="s">
        <v>130</v>
      </c>
      <c r="C118" s="146" t="s">
        <v>118</v>
      </c>
      <c r="D118" s="167"/>
    </row>
    <row r="119" spans="1:132" s="25" customFormat="1" ht="19.5" thickBot="1">
      <c r="A119" s="87" t="s">
        <v>62</v>
      </c>
      <c r="B119" s="168" t="s">
        <v>131</v>
      </c>
      <c r="C119" s="169" t="s">
        <v>118</v>
      </c>
      <c r="D119" s="60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</row>
    <row r="120" spans="1:5" s="7" customFormat="1" ht="18.75">
      <c r="A120" s="139" t="s">
        <v>70</v>
      </c>
      <c r="B120" s="170" t="s">
        <v>132</v>
      </c>
      <c r="C120" s="86" t="s">
        <v>17</v>
      </c>
      <c r="D120" s="167">
        <f>E121/E120*1000</f>
        <v>56.526203568623046</v>
      </c>
      <c r="E120" s="22">
        <v>17822</v>
      </c>
    </row>
    <row r="121" spans="1:5" s="7" customFormat="1" ht="18.75">
      <c r="A121" s="148"/>
      <c r="B121" s="171" t="s">
        <v>61</v>
      </c>
      <c r="C121" s="160"/>
      <c r="D121" s="56"/>
      <c r="E121" s="9">
        <v>1007.41</v>
      </c>
    </row>
    <row r="122" spans="1:5" s="7" customFormat="1" ht="18.75">
      <c r="A122" s="148" t="s">
        <v>133</v>
      </c>
      <c r="B122" s="160" t="s">
        <v>134</v>
      </c>
      <c r="C122" s="161" t="s">
        <v>17</v>
      </c>
      <c r="D122" s="172">
        <f>E123/E122*1000</f>
        <v>60.00000000000001</v>
      </c>
      <c r="E122" s="20">
        <v>18</v>
      </c>
    </row>
    <row r="123" spans="1:5" s="7" customFormat="1" ht="18.75">
      <c r="A123" s="148"/>
      <c r="B123" s="160"/>
      <c r="C123" s="160"/>
      <c r="D123" s="56"/>
      <c r="E123" s="9">
        <v>1.08</v>
      </c>
    </row>
    <row r="124" spans="1:5" s="7" customFormat="1" ht="18.75">
      <c r="A124" s="148" t="s">
        <v>135</v>
      </c>
      <c r="B124" s="160" t="s">
        <v>136</v>
      </c>
      <c r="C124" s="161" t="s">
        <v>17</v>
      </c>
      <c r="D124" s="172">
        <f>E125/E124*1000</f>
        <v>60</v>
      </c>
      <c r="E124" s="20">
        <v>2</v>
      </c>
    </row>
    <row r="125" spans="1:5" s="7" customFormat="1" ht="18.75">
      <c r="A125" s="148"/>
      <c r="B125" s="160"/>
      <c r="C125" s="160"/>
      <c r="D125" s="76"/>
      <c r="E125" s="9">
        <v>0.12</v>
      </c>
    </row>
    <row r="126" spans="1:5" s="7" customFormat="1" ht="18.75">
      <c r="A126" s="148" t="s">
        <v>137</v>
      </c>
      <c r="B126" s="160" t="s">
        <v>138</v>
      </c>
      <c r="C126" s="161" t="s">
        <v>17</v>
      </c>
      <c r="D126" s="118"/>
      <c r="E126" s="20">
        <v>0</v>
      </c>
    </row>
    <row r="127" spans="1:5" s="7" customFormat="1" ht="18.75">
      <c r="A127" s="148"/>
      <c r="B127" s="160"/>
      <c r="C127" s="160"/>
      <c r="D127" s="76"/>
      <c r="E127" s="13">
        <v>0</v>
      </c>
    </row>
    <row r="128" spans="1:5" s="7" customFormat="1" ht="18.75">
      <c r="A128" s="148" t="s">
        <v>139</v>
      </c>
      <c r="B128" s="160" t="s">
        <v>140</v>
      </c>
      <c r="C128" s="161" t="s">
        <v>17</v>
      </c>
      <c r="D128" s="172">
        <f>E129/E128*1000</f>
        <v>55.999314364072674</v>
      </c>
      <c r="E128" s="20">
        <v>2917</v>
      </c>
    </row>
    <row r="129" spans="1:5" s="7" customFormat="1" ht="18.75">
      <c r="A129" s="148"/>
      <c r="B129" s="160"/>
      <c r="C129" s="160"/>
      <c r="D129" s="56"/>
      <c r="E129" s="9">
        <v>163.35</v>
      </c>
    </row>
    <row r="130" spans="1:5" s="7" customFormat="1" ht="18.75">
      <c r="A130" s="148" t="s">
        <v>141</v>
      </c>
      <c r="B130" s="160" t="s">
        <v>142</v>
      </c>
      <c r="C130" s="161" t="s">
        <v>17</v>
      </c>
      <c r="D130" s="172">
        <f>E131/E130*1000</f>
        <v>57.06476586102718</v>
      </c>
      <c r="E130" s="20">
        <v>10592</v>
      </c>
    </row>
    <row r="131" spans="1:5" s="7" customFormat="1" ht="18.75">
      <c r="A131" s="148"/>
      <c r="B131" s="160"/>
      <c r="C131" s="160"/>
      <c r="D131" s="56"/>
      <c r="E131" s="9">
        <v>604.43</v>
      </c>
    </row>
    <row r="132" spans="1:5" s="7" customFormat="1" ht="18.75">
      <c r="A132" s="148" t="s">
        <v>143</v>
      </c>
      <c r="B132" s="160" t="s">
        <v>144</v>
      </c>
      <c r="C132" s="161" t="s">
        <v>17</v>
      </c>
      <c r="D132" s="172">
        <f>E133/E132*1000</f>
        <v>55.01146788990825</v>
      </c>
      <c r="E132" s="20">
        <v>1744</v>
      </c>
    </row>
    <row r="133" spans="1:5" s="7" customFormat="1" ht="18.75">
      <c r="A133" s="148"/>
      <c r="B133" s="160"/>
      <c r="C133" s="160"/>
      <c r="D133" s="56"/>
      <c r="E133" s="9">
        <v>95.94</v>
      </c>
    </row>
    <row r="134" spans="1:5" s="7" customFormat="1" ht="18.75">
      <c r="A134" s="148" t="s">
        <v>145</v>
      </c>
      <c r="B134" s="160" t="s">
        <v>146</v>
      </c>
      <c r="C134" s="161" t="s">
        <v>17</v>
      </c>
      <c r="D134" s="172">
        <f>E135/E134*1000</f>
        <v>55.90035307963908</v>
      </c>
      <c r="E134" s="20">
        <v>2549</v>
      </c>
    </row>
    <row r="135" spans="1:5" s="7" customFormat="1" ht="18.75">
      <c r="A135" s="148"/>
      <c r="B135" s="160"/>
      <c r="C135" s="160"/>
      <c r="D135" s="56"/>
      <c r="E135" s="9">
        <v>142.49</v>
      </c>
    </row>
    <row r="136" spans="1:4" s="7" customFormat="1" ht="18.75">
      <c r="A136" s="148" t="s">
        <v>147</v>
      </c>
      <c r="B136" s="160" t="s">
        <v>148</v>
      </c>
      <c r="C136" s="161" t="s">
        <v>17</v>
      </c>
      <c r="D136" s="76"/>
    </row>
    <row r="137" spans="1:4" s="7" customFormat="1" ht="19.5" thickBot="1">
      <c r="A137" s="89"/>
      <c r="B137" s="89"/>
      <c r="C137" s="89"/>
      <c r="D137" s="165"/>
    </row>
    <row r="138" s="7" customFormat="1" ht="18.75"/>
    <row r="139" s="7" customFormat="1" ht="18.75"/>
    <row r="140" s="7" customFormat="1" ht="18.75"/>
    <row r="141" spans="3:4" s="7" customFormat="1" ht="20.25">
      <c r="C141" s="26"/>
      <c r="D141" s="27"/>
    </row>
    <row r="142" s="7" customFormat="1" ht="18.75"/>
    <row r="143" spans="3:4" s="7" customFormat="1" ht="20.25">
      <c r="C143" s="26"/>
      <c r="D143" s="27"/>
    </row>
    <row r="144" ht="15.75">
      <c r="C144" s="1"/>
    </row>
    <row r="145" ht="6" customHeight="1"/>
    <row r="146" ht="12.75" hidden="1"/>
    <row r="147" ht="12.75" hidden="1"/>
  </sheetData>
  <mergeCells count="7">
    <mergeCell ref="A2:D2"/>
    <mergeCell ref="A3:D3"/>
    <mergeCell ref="A82:D82"/>
    <mergeCell ref="A8:A10"/>
    <mergeCell ref="B8:B10"/>
    <mergeCell ref="C8:C10"/>
    <mergeCell ref="D8:D10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2014-01-16T13:15:00Z</cp:lastPrinted>
  <dcterms:created xsi:type="dcterms:W3CDTF">2013-07-10T11:31:25Z</dcterms:created>
  <dcterms:modified xsi:type="dcterms:W3CDTF">2014-01-16T13:15:20Z</dcterms:modified>
  <cp:category/>
  <cp:version/>
  <cp:contentType/>
  <cp:contentStatus/>
</cp:coreProperties>
</file>